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9440" windowHeight="11760"/>
  </bookViews>
  <sheets>
    <sheet name="2025" sheetId="2" r:id="rId1"/>
    <sheet name="Hoja1" sheetId="3" r:id="rId2"/>
  </sheets>
  <definedNames>
    <definedName name="_xlnm._FilterDatabase" localSheetId="0" hidden="1">'2025'!$A$1:$G$37</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5" i="3" l="1"/>
  <c r="A31" i="3" l="1"/>
  <c r="A27" i="3"/>
  <c r="A23" i="3" l="1"/>
  <c r="A19" i="3" l="1"/>
  <c r="A15" i="3" l="1"/>
  <c r="A11" i="3"/>
  <c r="A7" i="3"/>
  <c r="A3" i="3" l="1"/>
</calcChain>
</file>

<file path=xl/sharedStrings.xml><?xml version="1.0" encoding="utf-8"?>
<sst xmlns="http://schemas.openxmlformats.org/spreadsheetml/2006/main" count="491" uniqueCount="409">
  <si>
    <t>N.  REGISTRE</t>
  </si>
  <si>
    <t>DATA DE FORMALITZACIÓ</t>
  </si>
  <si>
    <t>COMPROMISOS ECONÒMICS 
ASSUMITS PER LES PARTS</t>
  </si>
  <si>
    <t>TERMINI DE VIGÈNCIA</t>
  </si>
  <si>
    <t>ÒRGAN I DATA D'APROVACIÓ</t>
  </si>
  <si>
    <t>OBJECTE DEL CONVENI
ENCÀRREC DE GESTIÓ</t>
  </si>
  <si>
    <t>SIGNANTS (a més de l'Ajuntament)</t>
  </si>
  <si>
    <t>ORIGEN: SECRETARIA GENERAL</t>
  </si>
  <si>
    <t>1/2025</t>
  </si>
  <si>
    <t>2/2025</t>
  </si>
  <si>
    <t xml:space="preserve">3/2025
</t>
  </si>
  <si>
    <t>4/2025</t>
  </si>
  <si>
    <t>5/2025</t>
  </si>
  <si>
    <t>6/2025</t>
  </si>
  <si>
    <t>7/2025</t>
  </si>
  <si>
    <t>8/2025</t>
  </si>
  <si>
    <t>9/2025</t>
  </si>
  <si>
    <t>10/2025</t>
  </si>
  <si>
    <t>11/2025</t>
  </si>
  <si>
    <t>12/2025</t>
  </si>
  <si>
    <t>13/2025</t>
  </si>
  <si>
    <t>14/2025</t>
  </si>
  <si>
    <t>15/2025</t>
  </si>
  <si>
    <t>16/2025</t>
  </si>
  <si>
    <t>17/2025</t>
  </si>
  <si>
    <t>18/2025</t>
  </si>
  <si>
    <t>19/2025</t>
  </si>
  <si>
    <t>20/2025</t>
  </si>
  <si>
    <t>21/2025</t>
  </si>
  <si>
    <t>22/2025</t>
  </si>
  <si>
    <t>23/2025</t>
  </si>
  <si>
    <t>24/2025</t>
  </si>
  <si>
    <t>25/2025</t>
  </si>
  <si>
    <t>26/2025</t>
  </si>
  <si>
    <t>27/2025</t>
  </si>
  <si>
    <t>28/2025</t>
  </si>
  <si>
    <t>29/2025</t>
  </si>
  <si>
    <t>30/2025</t>
  </si>
  <si>
    <t>31/2025</t>
  </si>
  <si>
    <t>32/2025</t>
  </si>
  <si>
    <t>33/2025</t>
  </si>
  <si>
    <t>34/2025</t>
  </si>
  <si>
    <t>35/2025</t>
  </si>
  <si>
    <t>36/2025</t>
  </si>
  <si>
    <t>37/2025</t>
  </si>
  <si>
    <t>03.01.2025</t>
  </si>
  <si>
    <t>29.07.2025</t>
  </si>
  <si>
    <t xml:space="preserve">Col·laboració i delegació de competències municipals per a la promoció de la mobilitat compartida </t>
  </si>
  <si>
    <t>Àrea Metropolitana De Barcelona</t>
  </si>
  <si>
    <t>Del 29.07.2025 al 29.07.2029</t>
  </si>
  <si>
    <t>Associació Casal dels Infants per l’Acció Social als Barris</t>
  </si>
  <si>
    <t>Desenvolupament del Projecte Anem i Tornem a l’Escola per al Curs 2023-2024</t>
  </si>
  <si>
    <t>Any 2024</t>
  </si>
  <si>
    <t>JGL 17.12.2024</t>
  </si>
  <si>
    <t>38/2025</t>
  </si>
  <si>
    <t>02.09.2025</t>
  </si>
  <si>
    <t>Associación Española contra el cáncer</t>
  </si>
  <si>
    <t>Establir i regular les condicions i els compromisos que han de regir la col·laboració entre l’Ajuntament i l’AECC per a la realització de “En marxa contra el Càncer, Cursa i Caminada per la Vida” 2024.</t>
  </si>
  <si>
    <t>Ajuntament: 14.200,00 euros
Associació: 16.004,53 euros</t>
  </si>
  <si>
    <t>Del 02.09.2025 al 31.12.2025</t>
  </si>
  <si>
    <t>JGL 29.07.2025</t>
  </si>
  <si>
    <t>39/2025</t>
  </si>
  <si>
    <t>17.09.2025</t>
  </si>
  <si>
    <t>Ajuntament: 125.430,60 euros
Associació:  209.649,85 euros</t>
  </si>
  <si>
    <t>Associació Coordinadora d’Ajuda Unida (ACAU)</t>
  </si>
  <si>
    <t>Col·laboració i concessió d’una subvenció directa pel desenvolupament del projecte Programa d’atenció a les necessitats bàsiques de persones vulnerables a Santa Coloma de Gramenet.</t>
  </si>
  <si>
    <t>Ajuntament: 20.000 euros
ACAU: 43.200 euros</t>
  </si>
  <si>
    <t>Comitè Comarcal de l’entitat Cruz Roja Española al Barcelonès Nord</t>
  </si>
  <si>
    <t>Col·laboració i concessió d’una subvenció directa per al desenvolupament dels següents projectes:
1. Programa d’Aliments Solidaris.
2. Projecte d’atenció a la infància en risc d’exclusió.
3. Programa d’Ocupació:”Puentes hacia el empleo: itinerarios por la igualdad”.
4. Programa Ajuts Sanitaris.</t>
  </si>
  <si>
    <t>Ajuntament: 52.528 euros
Cruz Roja: 57.650 euros</t>
  </si>
  <si>
    <t>Associació Social Gabella</t>
  </si>
  <si>
    <t>Col·laboració, així com la concessió d’una subvenció pel desenvolupament del projecte Servei d’Acompanyament Integral a Famílies.</t>
  </si>
  <si>
    <t>Ajuntament: 79.355,09 euros
Associació: 27.013,91 euros</t>
  </si>
  <si>
    <t>07.01.2025</t>
  </si>
  <si>
    <t>Fundació Privada Champagnat-Centre Obert Rialles</t>
  </si>
  <si>
    <t>Col·laboració i subvenció per concessió directa per a les activitats del projecte Xela al municipi de Santa Coloma de Gramenet.</t>
  </si>
  <si>
    <t>Fundació Privada Aspanide</t>
  </si>
  <si>
    <t>Col·laboració pel projecte d'Estimulació Basal per a les persones ateses a la residència i al CAE i projecte de prevenció i detecció d'indicadors de risc als nens i nenes de les escoles bressol municipals.</t>
  </si>
  <si>
    <t>Ajuntament:16.630,79 euros Fudació:9.354,82 euros</t>
  </si>
  <si>
    <t>Ajuntament: 97.308,18 euros
Fundació: 60.131,45 euros</t>
  </si>
  <si>
    <t>01.01.2024-31.01.2025</t>
  </si>
  <si>
    <t>01.09.2024-31.08.2025</t>
  </si>
  <si>
    <t>08.01.2025</t>
  </si>
  <si>
    <t>Fundació Jaume Bofill</t>
  </si>
  <si>
    <r>
      <t xml:space="preserve">Col·laboració per tal d'afavori una major eficiència, eficàcia i qualitat en l'organització d'activitats, accions i desenvolupament del programa </t>
    </r>
    <r>
      <rPr>
        <i/>
        <sz val="10"/>
        <rFont val="Arial"/>
        <family val="2"/>
      </rPr>
      <t>Mentora, aquí seguim estudiant</t>
    </r>
    <r>
      <rPr>
        <sz val="10"/>
        <rFont val="Arial"/>
        <family val="2"/>
      </rPr>
      <t>.</t>
    </r>
  </si>
  <si>
    <t>2025-2026</t>
  </si>
  <si>
    <t>JGL 03.12.2024</t>
  </si>
  <si>
    <t>Bet-Sant Fundació privada</t>
  </si>
  <si>
    <t>Oferir reserva de dues places de residència adreçades a persones vulnerables durant el termini d'un any, en habitacions individuals amb un pati exterior, wc i dutxa.</t>
  </si>
  <si>
    <t>Ajuntament: 9.600 euros          Fundació: 9.600 euros</t>
  </si>
  <si>
    <t>01.01.24-31.01.2025</t>
  </si>
  <si>
    <t>AMB                                             Ajuntament de Sant Adrià de Besòs Ajuntament de Barcelona</t>
  </si>
  <si>
    <t>Ajuntament: 24.909,24 euros   Ajuntament de Barcelona : 5.975.872,05 euros                                          Ajuntament de Sant Adrià: 21.484,13 euros                                            AMB: 3.011.088,80 euros</t>
  </si>
  <si>
    <t>Gestió del manteniment , conservació i millores de les rondes de Barcelona i del tram municipal de la Gran Via nord any 2024</t>
  </si>
  <si>
    <t>08.01.2025-17.12.2025</t>
  </si>
  <si>
    <t>PLE 17.12.2024</t>
  </si>
  <si>
    <t>09.01.2025</t>
  </si>
  <si>
    <t>Institut d''Ensenyament Secundari Can Peixauet</t>
  </si>
  <si>
    <t>Club de Futbol Sala García</t>
  </si>
  <si>
    <t>Addenda al conveni per a la promoció de les activitats esportives de futbol sala del club a la ciutat per a les temporades 2024-2025 i 2025-2026.</t>
  </si>
  <si>
    <t>Temporada 2024/2025:
Ajuntament: 220.000 euros
Club: 79.989,33 euros
Temporada 2025/2026:
Ajuntament: 220.000 euros aprox</t>
  </si>
  <si>
    <t>40/2025</t>
  </si>
  <si>
    <t>41/2025</t>
  </si>
  <si>
    <t>42/2025</t>
  </si>
  <si>
    <t>43/2025</t>
  </si>
  <si>
    <t>44/2025</t>
  </si>
  <si>
    <t>45/2025</t>
  </si>
  <si>
    <t>46/2025</t>
  </si>
  <si>
    <t>47/2025</t>
  </si>
  <si>
    <t>48/2025</t>
  </si>
  <si>
    <t>49/2025</t>
  </si>
  <si>
    <t>50/2025</t>
  </si>
  <si>
    <t>51/2025</t>
  </si>
  <si>
    <t>52/2025</t>
  </si>
  <si>
    <t>Utilització de les instal·lacions esportives del centre educatiu en horari extraescolar</t>
  </si>
  <si>
    <t>Ajuntament: 9.500€</t>
  </si>
  <si>
    <t>01.01.2024-31.12.2024</t>
  </si>
  <si>
    <t>JGL 17.12.24</t>
  </si>
  <si>
    <t>13.01.2025</t>
  </si>
  <si>
    <t>Associació Natació Gramenet                        DUIN CAN ZAM S.A.U</t>
  </si>
  <si>
    <t>Ús instal·lacions del Complex Esportiu Can Zam i piscines reglamentàries de 50metres ubicades en altres municipis per part de l'Associació Natació Gramenet</t>
  </si>
  <si>
    <t>JGL 24.12.24</t>
  </si>
  <si>
    <t>15.01.2025</t>
  </si>
  <si>
    <t>Fundació Esportiva Grama.net</t>
  </si>
  <si>
    <t>Establir i regular les condicions i els compromisos que han de regular les activitats de foment i promoció del futbol així com garantir la participació de l'entitat en les competicions oficials de les temporades 2024-2025 i 2025-2026</t>
  </si>
  <si>
    <t>Ajuntament:12.835,64€</t>
  </si>
  <si>
    <t>Ajuntament:184.000€ temporada 2024-2025                           Ajuntament:184.000€ temporada 2025-2026</t>
  </si>
  <si>
    <t>15.01.2025-31.07.2026</t>
  </si>
  <si>
    <t>JGL 24.12.2024</t>
  </si>
  <si>
    <t>22.01.2025</t>
  </si>
  <si>
    <t>Asociación Cultural Andaluza Cofradía de la Veracruz y María Santísima de los Dolores</t>
  </si>
  <si>
    <t>Celebració de les processons de Diumenge de Rams-coneguda com "La Borriquita"- i Dijous Sant de Santa Coloma de Gramenet durant el període 2024-2028.</t>
  </si>
  <si>
    <t>Ajuntament:6000€</t>
  </si>
  <si>
    <t>22.01.2025-14.04.2028</t>
  </si>
  <si>
    <t xml:space="preserve">AMB                                             </t>
  </si>
  <si>
    <t>Establir mecanismes de coordinació i gestió en l'atorgament d'ajuts per cobrir els costos del servei de menjador d'alumnat empadronat al municipi i escolaritzat en centres de Santa Coloma de Gramenet, o a d'altres ciutats que formen part de la comarca del Barcelonès.</t>
  </si>
  <si>
    <t>22.01.2025-30.09.2025</t>
  </si>
  <si>
    <t>29.01.2025</t>
  </si>
  <si>
    <t>Fundación de las Artes Flamencas Aura Seguros</t>
  </si>
  <si>
    <t>Establir i regular les condicions i compromisos en relació a la celebració de les activitats incloses en el Festival Flamenc "Flamenc-ON" i realitzades en diferents espais de la ciutat.</t>
  </si>
  <si>
    <t>Ajuntament:17.471,53€</t>
  </si>
  <si>
    <t>29.01.2025-fins fin activitats 2027</t>
  </si>
  <si>
    <t>JGL 15.10.2024</t>
  </si>
  <si>
    <t>Ajuntament de Badalona</t>
  </si>
  <si>
    <t>Establir un marc de relació per manenir i fomentar el servei que el Bus Intermunicipal de Metadona presta, apropant regularment a  la ciutat un recurs terapèutic necessari per a la població amb problemes de drogodependències.</t>
  </si>
  <si>
    <t>Ajuntament:10.112,18€</t>
  </si>
  <si>
    <t>10.02.2025</t>
  </si>
  <si>
    <t>AMB</t>
  </si>
  <si>
    <t>Manteniment i finançament del transport escolar, no obligatori, d'alumnes de 1r i 2n d'ESO de l'Institut d'Educació Secundària (IES) Torrent de les Bruixes i d'alumnes de 2n d'ESO de l'IES La Bastida curs 2024-2025</t>
  </si>
  <si>
    <t>Ajuntament.38.057,29€            Generalitat 38.057,29€</t>
  </si>
  <si>
    <t>01.09.2024-30.09.2025</t>
  </si>
  <si>
    <t>26.02.2025</t>
  </si>
  <si>
    <t>Charlie Gilbert Lods</t>
  </si>
  <si>
    <t xml:space="preserve">Celebració de l'esdeveniment "Dino Expo XXL" </t>
  </si>
  <si>
    <t>17.12.2024-28.02.2025</t>
  </si>
  <si>
    <t>JGL 18.02.2025</t>
  </si>
  <si>
    <t>07.03.2025</t>
  </si>
  <si>
    <t>AMB                                                 Aigües de Barcelona, empresa metropolitana de gestió del cicle integral de l'aigua, S.A</t>
  </si>
  <si>
    <t>Donar efectivitat a les previsions establertes a l'Ordenança fiscal dela taxa municipal del servei de recollida de residus municipals.</t>
  </si>
  <si>
    <t>07.03.2025-31.12.2028</t>
  </si>
  <si>
    <t>53/2025</t>
  </si>
  <si>
    <t>54/2025</t>
  </si>
  <si>
    <t>55/2025</t>
  </si>
  <si>
    <t>56/2025</t>
  </si>
  <si>
    <t>57/2025</t>
  </si>
  <si>
    <t>58/2025</t>
  </si>
  <si>
    <t>59/2025</t>
  </si>
  <si>
    <t>60/2025</t>
  </si>
  <si>
    <t>61/2025</t>
  </si>
  <si>
    <t>62/2025</t>
  </si>
  <si>
    <t>63/2025</t>
  </si>
  <si>
    <t>64/2025</t>
  </si>
  <si>
    <t>65/2025</t>
  </si>
  <si>
    <t>66/2025</t>
  </si>
  <si>
    <t>67/2025</t>
  </si>
  <si>
    <t>69/2025</t>
  </si>
  <si>
    <t>68/2025</t>
  </si>
  <si>
    <t>31.12.2025</t>
  </si>
  <si>
    <t>CÀRITAS DIOCESANA DE BARCELONA</t>
  </si>
  <si>
    <t>Activitats de l’espai d’acompanyament a la família i la petita infància al municipi de Santa Coloma de Gramenet.</t>
  </si>
  <si>
    <t>Ajuntament: 20.000 euros
Càritas: 20.000 euros</t>
  </si>
  <si>
    <t>Any 2025</t>
  </si>
  <si>
    <t>JGL 23.12.2025</t>
  </si>
  <si>
    <t>30.12.2025</t>
  </si>
  <si>
    <t>ASSOCIACIÓ CASAL DELS INFANTS PER L’ACCIÓ SOCIAL ALS BARRIS</t>
  </si>
  <si>
    <t>Desenvolupament dels projectes de Centre Obert Casal Riu i Centre Obert Adolescent
(servei d’intervenció socioeducativa) per a l’any 2025, per tal de regular la subvenció en espècies que s’aprova a favor de l’esmentada entitat.</t>
  </si>
  <si>
    <t>Ajuntament: 15.219,95 euros (subvenció en espècies, cessió d'espai)</t>
  </si>
  <si>
    <t>Reconeixement de les actuacions dutes a terme durant el període 2020-2021 per l’entitat Casal dels Infants per l’Acció Social als Barris dins el projecte Anem i Tornem i articular una subvenció destinada a finançar una part del programa d’activitats que es van dur a terme.</t>
  </si>
  <si>
    <t>Ajuntament: 103.410,60 euros
Associació: 217.765,51 euros</t>
  </si>
  <si>
    <t>Des de l'01/09/2020 fins el 31/08/2021</t>
  </si>
  <si>
    <t>JGL 09.09.2025</t>
  </si>
  <si>
    <t>2024-31.07.2026</t>
  </si>
  <si>
    <t>01.10.2025</t>
  </si>
  <si>
    <t>IES CAN PEIXAUET</t>
  </si>
  <si>
    <t>01.01.2025-31.12.2025</t>
  </si>
  <si>
    <t>JGL 02.09.2025</t>
  </si>
  <si>
    <t>10.10.2025</t>
  </si>
  <si>
    <t>Activitats de Centre Obert Casal Riu i Centre Obert Adolescent al municipi de Santa Coloma de Gramenet. Així mateix, aquest conveni té per objecte articular una subvenció per concessió directa de l’Ajuntament a favor de Casal dels Infants per l’Acció Social als Barris destinada a finançar una part del programa d’activitats que aquesta entitat es compromet a desenvolupar en aquest conveni.</t>
  </si>
  <si>
    <t>Ajuntament: 250.734 euros
Associació: 171.732,15 euros</t>
  </si>
  <si>
    <t>JGL 23.09.2025</t>
  </si>
  <si>
    <t>Activitats del Projecte “Anem i Tornem”.
Així mateix, aquest conveni té per objecte articular una subvenció per concessió directa de l’Ajuntament a favor de Casal dels Infants per l’Acció Social als Barris destinada a finançar una part del programa d’activitats que aquesta entitat es compromet a desenvolupar en aquest conveni.</t>
  </si>
  <si>
    <t>Ajuntament: 125.430,60 euros
Associació:  219.345,07 euros</t>
  </si>
  <si>
    <t>De l'01.09.2024 al 30.09.2025</t>
  </si>
  <si>
    <t>14.10.2025</t>
  </si>
  <si>
    <t>ASSOCIACIÓ CULTURAL 48 OPEN HOUSE BARCELONA</t>
  </si>
  <si>
    <t>Atorgament d'una subvenció directa nominativa de I'Ajuntament a l'entitat Associació Cultural 48h Open House Barcelona pel desenvolupament del projecte Festival d’Arquitectura 48h Open House Barcelona 2025.</t>
  </si>
  <si>
    <t>Ajuntament: 12.000 euros
Associació: 198.203 euros</t>
  </si>
  <si>
    <t>JGL 30.09.2025</t>
  </si>
  <si>
    <t>15.10.2025</t>
  </si>
  <si>
    <t>EL FAR, SERVEI SOCIAL PROTESTANT</t>
  </si>
  <si>
    <t>Activitats del projecte de servei d’intervenció socioeducativa (SIS) al municipi de Santa Coloma de Gramenet. Així mateix, articular una subvenció per concessió directa de l’Ajuntament a favor de l’entitat El Far, Servei Social Protestant destinada a finançar una part del programa d’activitats que aquesta entitat es compromet a desenvolupar en aquest conveni.</t>
  </si>
  <si>
    <t>Ajuntament: 127.515 euros
Entitat: 172.985 euros</t>
  </si>
  <si>
    <t>21.10.2025</t>
  </si>
  <si>
    <t>FUNDACIÓ BANCÀRIA "LA CAIXA"</t>
  </si>
  <si>
    <t>Desenvolupar el programa Sempre Acompanyats, com a model d’atenció i intervenció en les situacions de soledat de la gent gran a Districte I: barri de Can Mariner i barri Centre; Districte II: barri Cementiri Vell, barri Llatí i barri Riera Alta; Disctricte IV: barri Riu Nord i barri Riu Sud del municipi de Santa Coloma de Gramenet.</t>
  </si>
  <si>
    <t>No consten</t>
  </si>
  <si>
    <t>2025-2028</t>
  </si>
  <si>
    <t>JGL 14.10.2025</t>
  </si>
  <si>
    <t>23.10.2025</t>
  </si>
  <si>
    <t>CLUB PATÍ GRAMENET</t>
  </si>
  <si>
    <t>Realització del Festival de Patinatge Artístic de Santa Coloma de Gramenet, en la seva edició número XLII, a celebrar el darrer trimestre de l’any 2025 al Pavelló Nou de Santa Coloma de Gramenet.</t>
  </si>
  <si>
    <t>Ajuntament: 4.200 euros
Club: 4.200 euros</t>
  </si>
  <si>
    <t>Del 23.10.2025 al 31.12.2025</t>
  </si>
  <si>
    <t>JGL 22.07.2025</t>
  </si>
  <si>
    <t>04.11.2025</t>
  </si>
  <si>
    <t>FUNDACIÓ PRIVADA ASPANIDE</t>
  </si>
  <si>
    <t>Desenvolupament de 2 projectes d'atenció social al municipi de Santa Coloma de Gramenet durant l'any 2025, així com articular una subvenció per concessió directa de l'Ajuntament a la Fundació Privada Aspanide destinada a finançar en part els projectes.</t>
  </si>
  <si>
    <t>Ajuntament: 18.943,33 euros
Fundació: 10.655,62 euros</t>
  </si>
  <si>
    <t>JGL 21.10.2025</t>
  </si>
  <si>
    <t>05.11.2025</t>
  </si>
  <si>
    <t>ASSOCIACIÓ NATACIÓ GRAMENET I DUIN CAN ZAM, SA</t>
  </si>
  <si>
    <t>Establir i regular els compromisos que han de regular la col·laboració per al suport a l'ANG en les seves activitats de foment i promoció de la natació al municipi l'any 2025. Així mateix, aquest conveni té per objecte articular una subvenció per concessió directa de l'Ajuntament a l'ANG destinada a finançar una part del programa d'activitats que aquesta última entitat es compromet a desenvolupar en aquest conveni.</t>
  </si>
  <si>
    <t>Ajuntament: 13.500 euros</t>
  </si>
  <si>
    <t>21.11.2025</t>
  </si>
  <si>
    <t>COMISSIÓ CENTRAL DE SUBMINISTRAMENTS DE LA GENERALITAT DE CATALUNYA</t>
  </si>
  <si>
    <t>Establir les bases i condicions mitjançant les quals l’Ajuntament de Santa Coloma de Gramenet i el Patronat de la Música de Santa Coloma s'incorporen al Sistema central d’adquisicions de béns i serveis de la Comissió Central de Subministraments de la Generalitat de Catalunya.</t>
  </si>
  <si>
    <t>Del 21.11.2025 al 20.11.2029</t>
  </si>
  <si>
    <t>Ple 02.06.2025</t>
  </si>
  <si>
    <t>26.11.2025</t>
  </si>
  <si>
    <t>CRUZ ROJA ESPAÑOLA, OFICINA COMARCAL AL BARCELONÈS NORD</t>
  </si>
  <si>
    <t>Desenvolupament de programes socials any 2025.</t>
  </si>
  <si>
    <t>Ajuntament: 52.528 euros
Cruz Roja: 68.860 euros</t>
  </si>
  <si>
    <t>JGL 18.11.2025</t>
  </si>
  <si>
    <t>04.12.2025</t>
  </si>
  <si>
    <t>AGÈNCIA DE L’HABITATGE DE
CATALUNYA</t>
  </si>
  <si>
    <t>Impulsar els programes de mediació d’habitatges per al lloguer social, per mitjà de la borsa de mediació situada al municipi de Santa Coloma de Gramenet, per tal de facilitar a la ciutadania la proximitat de la gestió d’aquests serveis en el respectiu territori durant els anys 2025, 2026 i 2027.</t>
  </si>
  <si>
    <r>
      <t xml:space="preserve">AHC: </t>
    </r>
    <r>
      <rPr>
        <b/>
        <sz val="10"/>
        <rFont val="Arial"/>
        <family val="2"/>
      </rPr>
      <t>150.000 euros</t>
    </r>
    <r>
      <rPr>
        <sz val="10"/>
        <rFont val="Arial"/>
        <family val="2"/>
      </rPr>
      <t xml:space="preserve">
Any 2025: 33.660 euros
Any 2026: 50.000 euros
Any 2027: 50.000 euros
Any 2028: 16.340 euros</t>
    </r>
  </si>
  <si>
    <t>De l'01.01.2025 al 30.04.2028</t>
  </si>
  <si>
    <t>Ple 27.10.2025</t>
  </si>
  <si>
    <t>ÀREA METROPOLITANA DE BARCELONA
AJUNTAMENT DE BARCELONA
AJUNTAMENT DE SANT ADRIÀ DE BESÒS</t>
  </si>
  <si>
    <t>Gestió del manteniment i conservació ordinaris de les Rondes de Barcelona i del tram municipal de la Gran Via nord any 2025.</t>
  </si>
  <si>
    <t>Ajuntament de Barcelona: 5.975.872,05 euros
Ajuntament de Santa Coloma de Gramenet: 24.909,24 euros
Ajuntament de Sant Adrià de Besòs: 21.484,13 euros
AMB: 2.847.438,00 euros</t>
  </si>
  <si>
    <t>Ple 24.11.2025</t>
  </si>
  <si>
    <t>10.12.2025</t>
  </si>
  <si>
    <t>FUNDACIÓ ESPORTIVA GRAMA.NET</t>
  </si>
  <si>
    <t>Segona addenda al conveni de col·laboració aprovat per Junta de Govern Local el dia 24 de desembre de 2024, té per objecte actualitzar el programa d’activitats incloses en l’esmentat conveni, així com el seu cost total i la quantia de la subvenció nominativa prevista al pressupost municipal 2025 i 2026, tot mantenint els objectius i les condicions establertes al conveni.</t>
  </si>
  <si>
    <r>
      <t xml:space="preserve">Ajuntament: </t>
    </r>
    <r>
      <rPr>
        <b/>
        <sz val="10"/>
        <rFont val="Arial"/>
        <family val="2"/>
      </rPr>
      <t>184.000 euros</t>
    </r>
    <r>
      <rPr>
        <sz val="10"/>
        <rFont val="Arial"/>
        <family val="2"/>
      </rPr>
      <t xml:space="preserve">
Any 2025: 91.500 euros
Any 2026: 92.500 euros
Fundació: </t>
    </r>
    <r>
      <rPr>
        <b/>
        <sz val="10"/>
        <rFont val="Arial"/>
        <family val="2"/>
      </rPr>
      <t>168.950 euros</t>
    </r>
  </si>
  <si>
    <t>Del 15.01.2025 al 31.07.2026</t>
  </si>
  <si>
    <t>JGL 25.11.2025</t>
  </si>
  <si>
    <t>17.12.2025</t>
  </si>
  <si>
    <t>AIGÜES DE BARCELONA, EMPRESA METROPOLITANA DE GESTIÓ DEL CICLE INTEGRAL DE L’AIGUA, S.A. I CRUZ ROJA ESPANYOLA</t>
  </si>
  <si>
    <t>Col·laboració econòmica per part d’Aigües de Barcelona en el desplegament del Projecte ONA durant l'any 2025 al municipi de Santa Coloma de Gramenet, mitjançant l’aportació econòmica a la Cruz Roja.</t>
  </si>
  <si>
    <t>Aigües de Barcelona: 66.700 euros</t>
  </si>
  <si>
    <t>Del 30.04.2025 al 31.12.2025</t>
  </si>
  <si>
    <t>JGL 11.11.2025</t>
  </si>
  <si>
    <t>ASSOCIACIÓ MEDITERRANEAN STREET ART</t>
  </si>
  <si>
    <t>Establir els compromisos entre les parts, per a poder ampliar, consolidar, digitalitzar i dinamitzar ‘BesArt. The River Museum’, en el període 2025-2028. El Projecte suposarà l’execució de noves obres muralistes als murs d’ambdues lleres del riu Besòs, al Parc Fluvial del Besòs, en el seu pas pel terme municipal de Santa Coloma de Gramenet, a més d’establir activitats en paral·lel i aliances amb institucions i administracions públiques.</t>
  </si>
  <si>
    <r>
      <t xml:space="preserve">Ajuntament: </t>
    </r>
    <r>
      <rPr>
        <b/>
        <sz val="10"/>
        <rFont val="Arial"/>
        <family val="2"/>
      </rPr>
      <t>160.000 euros</t>
    </r>
    <r>
      <rPr>
        <sz val="10"/>
        <rFont val="Arial"/>
        <family val="2"/>
      </rPr>
      <t xml:space="preserve">
Any 2025: 40.000 euros
Any 2026: 40.000 euros
Any 2027: 40.000 euros
Any 2028: 40.000 euros
Entitat: </t>
    </r>
    <r>
      <rPr>
        <b/>
        <sz val="10"/>
        <rFont val="Arial"/>
        <family val="2"/>
      </rPr>
      <t>232.500 euros</t>
    </r>
    <r>
      <rPr>
        <sz val="10"/>
        <rFont val="Arial"/>
        <family val="2"/>
      </rPr>
      <t xml:space="preserve">
Any 2025: 112.500 euros
Any 2026: 40.000 euros
Any 2027: 40.000 euros
Any 2028: 40.000 euros</t>
    </r>
  </si>
  <si>
    <t>JGL 16.12.2025</t>
  </si>
  <si>
    <t>18.12.2025</t>
  </si>
  <si>
    <t>ASSOCIACIÓ DE VEÏNS DEL RAVAL, ARRABAL-CALAF GRAMENET CLUB DEPORTIVO I ASOCIACIÓN CULTURAL CASA REGIONAL DE MÁLAGA</t>
  </si>
  <si>
    <t>Celebració de la Fira d’Entitats de l’edició corresponent a l’any 2024 de la Festa Major d’Estiu.</t>
  </si>
  <si>
    <t>Ajuntament: 29.999,98 euros
Entitats: 4.310,89 euros</t>
  </si>
  <si>
    <t>Del 30.08.2024 al 03.09.2024</t>
  </si>
  <si>
    <t>JGL 02.12.2025</t>
  </si>
  <si>
    <t>ASSOCIACIÓ SOCIAL GABELLA</t>
  </si>
  <si>
    <t>Desenvolupament projecte i subvenció Servei d’Acompanyament Integral a Famílies 2025.</t>
  </si>
  <si>
    <t>Ajuntament: 79.355,09 euros
Associació: 32.920,56 euros</t>
  </si>
  <si>
    <t>19.12.2025</t>
  </si>
  <si>
    <t>ENTENEM SANTA COLOMA LGTBI</t>
  </si>
  <si>
    <t>Activitats de promoció de la diversitat afectiva, sexual, identitat i expressió de gènere i prevenció de la LGBTI-fòbia i la creació d’un espai relacional a la ciutat de Santa Coloma de Gramenet. Així mateix, articular una subvenció per concessió directa de l’Ajuntament a favor d'Entenem destinada a finançar una part del programa d’activitats que aquesta entitat es compromet a desenvolupar en aquest conveni.</t>
  </si>
  <si>
    <t>Ajuntament: 15.000,00 euros
Entitat: 1.229,03 euros</t>
  </si>
  <si>
    <t>23.12.2025</t>
  </si>
  <si>
    <t>DIPUTACIÓ DE BARCELONA</t>
  </si>
  <si>
    <t>Prorrogar fins a 30 de juny de 2026 la
vigència del conveni signat en data 27 de desembre de 2021 relatiu a la incorporació
d’aquest ajuntament a la Xarxa de Museus Locals.</t>
  </si>
  <si>
    <t>Del 23.12.2025 al 30.06.2026</t>
  </si>
  <si>
    <t>DEPARTAMENT DE DRETS SOCIALS I INCLUSIÓ DE LA GENERALITAT DE CATALUNYA</t>
  </si>
  <si>
    <t>Addenda i pròrroga per a l'anualitat 2026 del conveni del Contracte Programa 2022-2025 per a la coordinació, la cooperació i la col·laboració entre el Departament de Drets Socials i Inclusió i l'Ajuntament de Santa Coloma de Gramenet en matèria de serveis socials i altres programes relatius al benestar social.</t>
  </si>
  <si>
    <t>Generalitat de Catalunya: 
5.579.797,72 euros</t>
  </si>
  <si>
    <t>Any 2026</t>
  </si>
  <si>
    <t>Addenda de pròrroga fins a 31 de desembre de 2026 i concreció del marc econòmic financer corresponent a l’anualitat 2026 respecte a la gestió del manteniment i conservació ordinaris de les Rondes de Barcelona i del tram municipal de la Gran Via nord.</t>
  </si>
  <si>
    <t>Ple 18.12.2025</t>
  </si>
  <si>
    <t>UNIVERSITAT DE BARCELONA, FUNDACIÓ INSTITUT DE FORMACIÓ CONTÍNUA-IL3 DE LA UB</t>
  </si>
  <si>
    <t>Programació de les edicions dels anys 2025-2028 de l’Escola Universitària d’Estiu de Santa Coloma de Gramenet amb els cursos ‘Els Juliols’, programa universitari que forma part dels objectius del projecte “Santa Coloma Ciutat Universitària”.</t>
  </si>
  <si>
    <r>
      <t>Ajuntament:</t>
    </r>
    <r>
      <rPr>
        <b/>
        <sz val="10"/>
        <rFont val="Arial"/>
        <family val="2"/>
      </rPr>
      <t xml:space="preserve"> 32.000 euros</t>
    </r>
    <r>
      <rPr>
        <sz val="10"/>
        <rFont val="Arial"/>
        <family val="2"/>
      </rPr>
      <t xml:space="preserve">
Any 2025: 8.000 euros
Any 2026: 8.000 euros
Any 2027: 8.000 euros
Any 2028: 8.000 euros
UB: </t>
    </r>
    <r>
      <rPr>
        <b/>
        <sz val="10"/>
        <rFont val="Arial"/>
        <family val="2"/>
      </rPr>
      <t>9.200 euros</t>
    </r>
    <r>
      <rPr>
        <sz val="10"/>
        <rFont val="Arial"/>
        <family val="2"/>
      </rPr>
      <t xml:space="preserve">
Any 2025: 2.300 euros
Any 2026: 2.300 euros
Any 2027: 2.300 euros
Any 2028: 2.300 euros</t>
    </r>
  </si>
  <si>
    <t>Anys 2025-2028</t>
  </si>
  <si>
    <t>Reconeixement de les actuacions dutes a terme durant l’exercici 2020 per l’entitat Casal dels Infants per l’Acció Social als Barris per al desenvolupament del servei de Centre Obert Adolescent al municipi de Santa Coloma de Gramenet.</t>
  </si>
  <si>
    <t>Ajuntament: 46.234 euros</t>
  </si>
  <si>
    <t>Any 2020</t>
  </si>
  <si>
    <t>ACTUALITZACIÓ: 03/02/2026</t>
  </si>
  <si>
    <t>MODIFICACIÓ: 03/02/2026</t>
  </si>
  <si>
    <t>11.03.2025</t>
  </si>
  <si>
    <t>GENERALITAT DE CATALUNYA</t>
  </si>
  <si>
    <t>Deixar sense efecte la modificació de la fitxa 19 introduïda per l'addenda segona sobre el finançament del FSE més dels serveis especialitzars d'atenció a la infància i adolescència i deixar sense efecte l'annex II de l'addenda segona, relació d'ens locals que els seus SEAIA's estan cofinançats pel FSE + (PO FSE+ Catalunya 2021-2027 )</t>
  </si>
  <si>
    <t>11.03.2025-31.12.2025</t>
  </si>
  <si>
    <t>JGL 25.02.2025</t>
  </si>
  <si>
    <t>20.03.2025</t>
  </si>
  <si>
    <t>Consell Esportiu del Barcelonès Nord</t>
  </si>
  <si>
    <t>Actualitzar el programa d'activitats incloses en el conveni de col·laboració per a desenvolupar el programa d'activitats esportives adreçades a l'alumnat en edat escolar al municipi durant les temporades 2024-2025, així com el seu cost total i la quantia de la subvenció nominativa prevista, tot mantenint els objectius i les condicions establertes al conveni.</t>
  </si>
  <si>
    <t>Ajuntament: 35.000€ al 2025             Cost total 70.515€</t>
  </si>
  <si>
    <t>JGL 11.03.2025</t>
  </si>
  <si>
    <t>31.03.2025</t>
  </si>
  <si>
    <t>Institut d'Ensenyament Secundari Les Vinyes</t>
  </si>
  <si>
    <t>Establir les condicions i els compromisos per a la gestió per part del Departament d'Esports de l'ús de les instal·lacions esportives del centre educatiu en horari extraescolar .</t>
  </si>
  <si>
    <t>Ajuntament: 6.500€</t>
  </si>
  <si>
    <t>JGL 25.03.2025</t>
  </si>
  <si>
    <t>03.04.2025</t>
  </si>
  <si>
    <t>Futbol Sala García</t>
  </si>
  <si>
    <t>Establir i regular les condicions i els compromisos per al suport al Futbol Sala García en les seves activitats de foment i promoció del Futbol Sala al municipi, així com garantir la participació de l'entitat en la màxima categoria durant les temporades 2024-2025 i 2025-2026 i articular les subvencions per concessió directa destinades a finançar una part del programa d'activitats.</t>
  </si>
  <si>
    <t>Ajuntament: 145.000€</t>
  </si>
  <si>
    <t>03.04.2025-31.07.2026</t>
  </si>
  <si>
    <t>JGL 01.04.2025</t>
  </si>
  <si>
    <t>10.04.2025</t>
  </si>
  <si>
    <t>Agència de l'Habitatge de Catalunya</t>
  </si>
  <si>
    <t>Addenda per modificar les clàusules quarta i cinquena del Conveni per tal d'ampliar la dotació pressupostària de la Borsa de Mediació de l'Ajuntament de Santa Coloma de Gramenet.</t>
  </si>
  <si>
    <t>Agència 2024:35.460€                       Agència 2025: 8.790€</t>
  </si>
  <si>
    <t>29.04.2024-31.03.2025</t>
  </si>
  <si>
    <t>PLE 31.03.2025</t>
  </si>
  <si>
    <t>23.05.2022</t>
  </si>
  <si>
    <t>UNED</t>
  </si>
  <si>
    <t>Determinació dels serveis que donarà la Seu del Consorci Universitari Centre Associat a la UNED de la Província de Barcelona de Santa Coloma de Gramenet, els espais que li seran propis, el personal de què es disposarà i l'aportació que s'acordarà</t>
  </si>
  <si>
    <t xml:space="preserve">'Limitada a les despeses suportades per la seu de la UNED a Santa Coloma de Gramenet. </t>
  </si>
  <si>
    <t>23.05.2025-30.09.2025</t>
  </si>
  <si>
    <t>29.05.2025</t>
  </si>
  <si>
    <t xml:space="preserve"> BÀSQUET DRAFT GRAMENET</t>
  </si>
  <si>
    <t>Concessió d'una subvenció directa per a les despeses de participació a les fases d'ascens a la lliga femenina 2 de la temporada 2024-2025</t>
  </si>
  <si>
    <t>Ajuntament: 1.450,32€ ( 2 aportacions de 725,16€ )                                    Cost total: 6.620,84€</t>
  </si>
  <si>
    <t>29.05.2025-01.06.2025</t>
  </si>
  <si>
    <t>DECRET NÚMERO 5271/25, 28.05.2025</t>
  </si>
  <si>
    <t>02.06.2025</t>
  </si>
  <si>
    <t>IES NUMÀNCIA</t>
  </si>
  <si>
    <t>Ajuntament: 6.500€ ( dos aportacions de 3.250 € )</t>
  </si>
  <si>
    <t>10.06.2025</t>
  </si>
  <si>
    <t>FS RÀPID SANTA COLOMA ( FSRSC )</t>
  </si>
  <si>
    <t>Organització del XXXIII Trofeu de Futbol Sala Ciutat Santa Coloma -XXVIII TROFEU CÍVIC</t>
  </si>
  <si>
    <t>Ajuntament:4.500€  Cost total: 9.500€</t>
  </si>
  <si>
    <t>10.06.2025-31.07.2025</t>
  </si>
  <si>
    <t>JGL 20.05.2025</t>
  </si>
  <si>
    <t>13.06.2025</t>
  </si>
  <si>
    <t>AGÈNCIA CATALANA DE LA JOVENTUT    ( ACJ )</t>
  </si>
  <si>
    <t>Implementació del projecte Carnet Jove Local</t>
  </si>
  <si>
    <t>13.06.2025-31.12.2028</t>
  </si>
  <si>
    <t>JGL 27.05.2025</t>
  </si>
  <si>
    <t>30.06.2025</t>
  </si>
  <si>
    <t>Conveni subvencions concedides amb càrrec al Programa de Crèdit Local destinades a subsidiar el tipus d'interès dels préstecs contractats per al finançament en obres i serveis públics.</t>
  </si>
  <si>
    <t>Diputació: 319.892,72€ per subsidiar el tipus d'interès del péstic 6.569.875,01€</t>
  </si>
  <si>
    <t>29.06.2025-28.06.2036</t>
  </si>
  <si>
    <t>25.06.2025</t>
  </si>
  <si>
    <t>08.07.2025</t>
  </si>
  <si>
    <t>ROCKFEST ENTERTAINMENT S.L.U</t>
  </si>
  <si>
    <t>Celebració del festival "Barcelona Rock Fest" al Parc de Can Zam per les edicions 2024 al 2027, per a l'any 2025.</t>
  </si>
  <si>
    <t>Ajuntament: 108.000€                 Rockfest: 165.000€ ( entrades ) fiança de 4.000€ destinada a la ptencial realització d'actuacions sobre qualsevol element del parc que hagi resultat alterat o malmès amb ocasió de la realització de l'esdeveniment.</t>
  </si>
  <si>
    <t>26,27,28 i 29.06.2025</t>
  </si>
  <si>
    <t>DECRET NÚMERO 6171/24, 25.06.2025</t>
  </si>
  <si>
    <t>15.07.2025</t>
  </si>
  <si>
    <t>Addenda per actualitzar l'import de la subvenció nominativa prevista al pressupost municipal, tot i mantenint els objectius i les condicions establertes al conveni ( activitats esportives de les temporades 2024-2025 i 2025-2026 )</t>
  </si>
  <si>
    <t xml:space="preserve">Ajuntament 2024-2025 :235.000€   ( 3 aportacions )                                   Cost total: 343.700€  Ajuntament 2025-2026 : 235.000€ orientatiu, subjecte a possibles canvis. </t>
  </si>
  <si>
    <t>JGL 08.07.2025</t>
  </si>
  <si>
    <t>25.07.2025</t>
  </si>
  <si>
    <t>Sociedad de Gestión de Activos Procedentes de la Reestructuración Bancaria "SAREB"</t>
  </si>
  <si>
    <t>Addenda para la prórroga y modificación del convenio para la cesión de vivienda destinada al alquiler asequible.</t>
  </si>
  <si>
    <t>Ajuntament: 125€/vivenda en cesió vivenda buida i 75€/vivenda en cesió vivenda ocupada</t>
  </si>
  <si>
    <t>25.07.2020-25.07.2026</t>
  </si>
  <si>
    <t>Federació d'associació de veïns de Santa Coloma de Gramenet (FAVGRAM)</t>
  </si>
  <si>
    <t>Establir i regular les condicions i compromisos que han de regular la col·laboració així com articular dues subvencions, una dinerària i l'altra en espècie, destinades a incentivar el programa d'activitats que la FAVGRAM desenvolupa al municipi.</t>
  </si>
  <si>
    <t>Subvenció en espècie ajuntament: 600€ quotes ordinàries Electricitat 622€ Local Rambla del Fondo Aigua 327€ Local Rambla del Fondo Manteniment 960,02€           Subvenció dinerària: 15.000€ any 2025</t>
  </si>
  <si>
    <t>25.07.2025-31.12.2025</t>
  </si>
  <si>
    <t>JGL 23.07.2025</t>
  </si>
  <si>
    <t>Asociación Amigos de Pedro Cano</t>
  </si>
  <si>
    <t>Organització del "Festival homenatge a Pedro Cano" en les seves edicions del 2025,2026 i 2027</t>
  </si>
  <si>
    <t>Cost global: 16.500€                Ajuntament 9.500€ ( aportació dinerària 8.029,33€ i 1.470,67€ aportació en espècie )</t>
  </si>
  <si>
    <t>25.07.2025-31.12.2027</t>
  </si>
  <si>
    <t>JGL 15.07.2025</t>
  </si>
  <si>
    <t>28.07.2025</t>
  </si>
  <si>
    <t>AMB                                             Ajuntament de Badalona                     Ajuntament Sant Adrià del Besós</t>
  </si>
  <si>
    <t>Delegació de competències a favor de l'Àrea Metropolitan de Barcelona, en matèria de gestió del servei esporàdic de transport avançat.Mantenir el mecanisme de gestió i prestació conjunta del servei pels usuaris dels tres municipis.</t>
  </si>
  <si>
    <t>2024:                                             AMB 246.850,41€                          Badalona 197.570,28€                             Santa Coloma de Gramenet 137.624,56€ Sant Adrià del Besòs 60.459,72€         2025:                                             AMB 270.031,13€                     Badalona 216.123,30€                    Santa Coloma de Gramenet 150.548,33€ Sant Adrià del Besòs 66.137,24€</t>
  </si>
  <si>
    <t>28.07.2025-completa liquidació dels drets i obligacions sense excedir dels 4 anys i sens prejudici de les seves possibles pròrrogues</t>
  </si>
  <si>
    <t>ple 21.07.2025</t>
  </si>
  <si>
    <t>02.10.2025</t>
  </si>
  <si>
    <t>Gremi d'Industrials Firaires de Barcelona i Província</t>
  </si>
  <si>
    <t>Regulació de l'ocupació de l'espai ubicat a les immediacions del Parc Can Zam, la segona rotonda i els camps de futbol durant els dies de la Festa Major d'Estiu de l'any 2025 ( 5,6,7 i 8 de setembre ), així com 3 dies abans i 2 després per a operacions de muntatge i desmuntatge</t>
  </si>
  <si>
    <t>Gremi Industrials Firaires: 25.000€  taxa d'ocupació de la via pública             1518€ taxa llicència municipal 1.803.036,31€ pòllissa asseugrances</t>
  </si>
  <si>
    <t>02.10.2025-05.09.2025</t>
  </si>
  <si>
    <t>DECRET nnúmero 8158/25, 06 de setembre de 2025</t>
  </si>
  <si>
    <t>06.10.2025</t>
  </si>
  <si>
    <t>Direcció General de Fondos Europeos del Ministerio de Hacienda ( DGFE )</t>
  </si>
  <si>
    <t>Establecer mecanismos de colaboració en cuanto a la organización, promoción, financiación y ejecución del Acto Anual de Fondos Europeos 2025</t>
  </si>
  <si>
    <t>DGFE 46.219€</t>
  </si>
  <si>
    <t>06.10.2025-31.12.2025</t>
  </si>
  <si>
    <t>DECRET número 8890/25, de 06 d'octubre de 2025</t>
  </si>
  <si>
    <t>07.10.2025</t>
  </si>
  <si>
    <t>Concessió d'una subvenció directa pel desenvolupament del projecte "Programa d'atenció a les necessitats bàsiques de persones vulnerables a Santa Coloma de Gramenet"</t>
  </si>
  <si>
    <t>Ajuntament:20.000€  Cost total 41.300€</t>
  </si>
  <si>
    <t>07.10.2025-31.12.2025</t>
  </si>
  <si>
    <t>Ajuntament 1000.000€
400.000€ 2024                            600.000€ 2025</t>
  </si>
  <si>
    <t>DECRET NÚMERO 11609/24, DE 30 DE DESEMBRE</t>
  </si>
  <si>
    <t>DECRET NÚMERO 11604/24,DE 30 DESEMBRE</t>
  </si>
  <si>
    <t>DECRET NÚMERO 11607/24,DE 30 DESEMBRE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</si>
</sst>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164" formatCode="#,##0.00\ &quot;€&quot;"/>
  </numFmts>
  <fonts count="9" x14ac:knownFonts="1">
    <font>
      <sz val="11"/>
      <color theme="1"/>
      <name val="Calibri"/>
      <family val="2"/>
      <scheme val="minor"/>
    </font>
    <font>
      <sz val="11"/>
      <color theme="0"/>
      <name val="Calibri"/>
      <family val="2"/>
      <scheme val="minor"/>
    </font>
    <font>
      <b/>
      <sz val="10"/>
      <name val="Arial"/>
      <family val="2"/>
    </font>
    <font>
      <b/>
      <sz val="10"/>
      <color theme="0"/>
      <name val="Arial"/>
      <family val="2"/>
    </font>
    <font>
      <sz val="10"/>
      <name val="Arial"/>
      <family val="2"/>
    </font>
    <font>
      <sz val="10"/>
      <color theme="3" tint="-0.499984740745262"/>
      <name val="Arial"/>
      <family val="2"/>
    </font>
    <font>
      <b/>
      <sz val="10"/>
      <color theme="3" tint="-0.499984740745262"/>
      <name val="Arial"/>
      <family val="2"/>
    </font>
    <font>
      <sz val="10"/>
      <color theme="1"/>
      <name val="Arial"/>
      <family val="2"/>
    </font>
    <font>
      <i/>
      <sz val="10"/>
      <name val="Arial"/>
      <family val="2"/>
    </font>
  </fonts>
  <fills count="5">
    <fill>
      <patternFill patternType="none"/>
    </fill>
    <fill>
      <patternFill patternType="gray125"/>
    </fill>
    <fill>
      <patternFill patternType="solid">
        <fgColor theme="4"/>
      </patternFill>
    </fill>
    <fill>
      <patternFill patternType="solid">
        <fgColor theme="3" tint="0.399975585192419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36">
    <xf numFmtId="0" fontId="0" fillId="0" borderId="0" xfId="0"/>
    <xf numFmtId="0" fontId="2" fillId="3" borderId="1" xfId="1" applyFont="1" applyFill="1" applyBorder="1" applyAlignment="1">
      <alignment horizontal="center" vertical="center" wrapText="1"/>
    </xf>
    <xf numFmtId="0" fontId="2" fillId="3" borderId="1" xfId="1" applyFont="1" applyFill="1" applyBorder="1" applyAlignment="1">
      <alignment horizontal="center" vertical="center"/>
    </xf>
    <xf numFmtId="0" fontId="3" fillId="0" borderId="0" xfId="0" applyFont="1" applyFill="1" applyBorder="1" applyAlignment="1">
      <alignment horizontal="center" vertical="center"/>
    </xf>
    <xf numFmtId="49" fontId="4" fillId="0" borderId="1" xfId="0" applyNumberFormat="1" applyFont="1" applyFill="1" applyBorder="1" applyAlignment="1">
      <alignment vertical="center"/>
    </xf>
    <xf numFmtId="0" fontId="4" fillId="0" borderId="1" xfId="0" applyFont="1" applyFill="1" applyBorder="1" applyAlignment="1">
      <alignment horizontal="left" vertical="center" wrapText="1"/>
    </xf>
    <xf numFmtId="8" fontId="4"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5" fillId="0" borderId="0" xfId="0" applyFont="1" applyFill="1" applyBorder="1" applyAlignment="1">
      <alignment vertical="center"/>
    </xf>
    <xf numFmtId="14" fontId="4" fillId="0" borderId="1" xfId="0" applyNumberFormat="1" applyFont="1" applyFill="1" applyBorder="1" applyAlignment="1">
      <alignment horizontal="center" vertical="center"/>
    </xf>
    <xf numFmtId="49" fontId="4" fillId="0" borderId="1" xfId="0" applyNumberFormat="1" applyFont="1" applyFill="1" applyBorder="1" applyAlignment="1">
      <alignment vertical="center" wrapText="1"/>
    </xf>
    <xf numFmtId="0" fontId="4" fillId="0" borderId="1" xfId="0" applyFont="1" applyFill="1" applyBorder="1" applyAlignment="1">
      <alignment horizontal="center" vertical="center" wrapText="1"/>
    </xf>
    <xf numFmtId="49" fontId="6" fillId="0" borderId="0" xfId="0" applyNumberFormat="1" applyFont="1" applyFill="1" applyBorder="1" applyAlignment="1">
      <alignment vertical="center"/>
    </xf>
    <xf numFmtId="0" fontId="6" fillId="0" borderId="0" xfId="0" applyFont="1" applyFill="1" applyBorder="1" applyAlignment="1">
      <alignment vertical="center" wrapText="1"/>
    </xf>
    <xf numFmtId="8" fontId="5" fillId="0" borderId="0" xfId="0" applyNumberFormat="1" applyFont="1" applyFill="1" applyBorder="1" applyAlignment="1">
      <alignment horizontal="left" vertical="center"/>
    </xf>
    <xf numFmtId="49" fontId="5" fillId="0" borderId="0" xfId="0" applyNumberFormat="1" applyFont="1" applyFill="1" applyBorder="1" applyAlignment="1">
      <alignment vertical="center"/>
    </xf>
    <xf numFmtId="0" fontId="5" fillId="0" borderId="0" xfId="0" applyFont="1" applyFill="1" applyBorder="1" applyAlignment="1">
      <alignment vertical="center" wrapText="1"/>
    </xf>
    <xf numFmtId="8" fontId="5" fillId="0" borderId="0" xfId="0" applyNumberFormat="1" applyFont="1" applyFill="1" applyBorder="1" applyAlignment="1">
      <alignment horizontal="right" vertical="center"/>
    </xf>
    <xf numFmtId="8" fontId="5" fillId="0" borderId="0"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49" fontId="4" fillId="0" borderId="1" xfId="0" quotePrefix="1" applyNumberFormat="1" applyFont="1" applyFill="1" applyBorder="1" applyAlignment="1">
      <alignment vertical="center"/>
    </xf>
    <xf numFmtId="49" fontId="4" fillId="4" borderId="1" xfId="0" applyNumberFormat="1" applyFont="1" applyFill="1" applyBorder="1" applyAlignment="1">
      <alignment vertical="center"/>
    </xf>
    <xf numFmtId="0" fontId="4" fillId="4" borderId="1" xfId="0" applyFont="1" applyFill="1" applyBorder="1" applyAlignment="1">
      <alignment horizontal="left" vertical="center" wrapText="1"/>
    </xf>
    <xf numFmtId="0" fontId="4" fillId="4" borderId="1" xfId="0" applyFont="1" applyFill="1" applyBorder="1" applyAlignment="1">
      <alignment vertical="center" wrapText="1"/>
    </xf>
    <xf numFmtId="8" fontId="4" fillId="4" borderId="1" xfId="0" applyNumberFormat="1" applyFont="1" applyFill="1" applyBorder="1" applyAlignment="1">
      <alignment horizontal="left" vertical="center" wrapText="1"/>
    </xf>
    <xf numFmtId="0" fontId="4" fillId="4" borderId="1" xfId="0" applyFont="1" applyFill="1" applyBorder="1" applyAlignment="1">
      <alignment horizontal="center" vertical="center"/>
    </xf>
    <xf numFmtId="14" fontId="4"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0" xfId="0" applyFont="1" applyFill="1" applyBorder="1" applyAlignment="1">
      <alignment vertical="center"/>
    </xf>
    <xf numFmtId="0" fontId="4" fillId="4" borderId="1" xfId="0" applyFont="1" applyFill="1" applyBorder="1" applyAlignment="1">
      <alignment horizontal="center" vertical="center" wrapText="1"/>
    </xf>
    <xf numFmtId="164" fontId="0" fillId="0" borderId="0" xfId="0" applyNumberFormat="1"/>
    <xf numFmtId="0" fontId="7" fillId="0" borderId="1" xfId="0" applyFont="1" applyBorder="1" applyAlignment="1">
      <alignment vertical="center" wrapText="1"/>
    </xf>
    <xf numFmtId="14" fontId="4" fillId="4" borderId="1" xfId="0" applyNumberFormat="1" applyFont="1" applyFill="1" applyBorder="1" applyAlignment="1">
      <alignment horizontal="center" vertical="center"/>
    </xf>
    <xf numFmtId="49" fontId="4" fillId="0" borderId="1" xfId="0" quotePrefix="1" applyNumberFormat="1" applyFont="1" applyFill="1" applyBorder="1" applyAlignment="1">
      <alignment vertical="center" wrapText="1"/>
    </xf>
    <xf numFmtId="0" fontId="0" fillId="0" borderId="1" xfId="0" applyBorder="1" applyAlignment="1">
      <alignment vertical="center"/>
    </xf>
  </cellXfs>
  <cellStyles count="2">
    <cellStyle name="Énfasis1" xfId="1" builtinId="29"/>
    <cellStyle name="Normal" xfId="0" builtinId="0"/>
  </cellStyles>
  <dxfs count="0"/>
  <tableStyles count="0" defaultTableStyle="TableStyleMedium2" defaultPivotStyle="PivotStyleLight16"/>
  <colors>
    <mruColors>
      <color rgb="FFFFFFCC"/>
      <color rgb="FFFFFF99"/>
      <color rgb="FF738BA1"/>
      <color rgb="FFA5B5C3"/>
      <color rgb="FFA9BB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7"/>
  <sheetViews>
    <sheetView tabSelected="1" zoomScaleNormal="100" workbookViewId="0">
      <pane xSplit="1" ySplit="1" topLeftCell="B2" activePane="bottomRight" state="frozen"/>
      <selection pane="topRight" activeCell="B1" sqref="B1"/>
      <selection pane="bottomLeft" activeCell="A2" sqref="A2"/>
      <selection pane="bottomRight" activeCell="A2" sqref="A2"/>
    </sheetView>
  </sheetViews>
  <sheetFormatPr baseColWidth="10" defaultColWidth="11.42578125" defaultRowHeight="12.75" x14ac:dyDescent="0.25"/>
  <cols>
    <col min="1" max="1" width="16.140625" style="9" customWidth="1"/>
    <col min="2" max="2" width="33" style="9" customWidth="1"/>
    <col min="3" max="3" width="37.7109375" style="17" bestFit="1" customWidth="1"/>
    <col min="4" max="4" width="35.7109375" style="17" customWidth="1"/>
    <col min="5" max="5" width="34.42578125" style="19" bestFit="1" customWidth="1"/>
    <col min="6" max="6" width="32.85546875" style="9" customWidth="1"/>
    <col min="7" max="7" width="32.85546875" style="9" bestFit="1" customWidth="1"/>
    <col min="8" max="16384" width="11.42578125" style="9"/>
  </cols>
  <sheetData>
    <row r="1" spans="1:7" s="3" customFormat="1" ht="25.5" x14ac:dyDescent="0.25">
      <c r="A1" s="2" t="s">
        <v>0</v>
      </c>
      <c r="B1" s="2" t="s">
        <v>1</v>
      </c>
      <c r="C1" s="1" t="s">
        <v>6</v>
      </c>
      <c r="D1" s="1" t="s">
        <v>5</v>
      </c>
      <c r="E1" s="1" t="s">
        <v>2</v>
      </c>
      <c r="F1" s="2" t="s">
        <v>3</v>
      </c>
      <c r="G1" s="2" t="s">
        <v>4</v>
      </c>
    </row>
    <row r="2" spans="1:7" ht="59.1" customHeight="1" x14ac:dyDescent="0.25">
      <c r="A2" s="11" t="s">
        <v>8</v>
      </c>
      <c r="B2" s="10" t="s">
        <v>45</v>
      </c>
      <c r="C2" s="32" t="s">
        <v>50</v>
      </c>
      <c r="D2" s="5" t="s">
        <v>51</v>
      </c>
      <c r="E2" s="6" t="s">
        <v>63</v>
      </c>
      <c r="F2" s="7" t="s">
        <v>52</v>
      </c>
      <c r="G2" s="12" t="s">
        <v>53</v>
      </c>
    </row>
    <row r="3" spans="1:7" s="17" customFormat="1" ht="87.75" customHeight="1" x14ac:dyDescent="0.25">
      <c r="A3" s="11" t="s">
        <v>9</v>
      </c>
      <c r="B3" s="10" t="s">
        <v>45</v>
      </c>
      <c r="C3" s="32" t="s">
        <v>64</v>
      </c>
      <c r="D3" s="5" t="s">
        <v>65</v>
      </c>
      <c r="E3" s="6" t="s">
        <v>66</v>
      </c>
      <c r="F3" s="7" t="s">
        <v>52</v>
      </c>
      <c r="G3" s="12" t="s">
        <v>53</v>
      </c>
    </row>
    <row r="4" spans="1:7" ht="161.1" customHeight="1" x14ac:dyDescent="0.25">
      <c r="A4" s="11" t="s">
        <v>10</v>
      </c>
      <c r="B4" s="10" t="s">
        <v>45</v>
      </c>
      <c r="C4" s="32" t="s">
        <v>67</v>
      </c>
      <c r="D4" s="5" t="s">
        <v>68</v>
      </c>
      <c r="E4" s="6" t="s">
        <v>69</v>
      </c>
      <c r="F4" s="7" t="s">
        <v>52</v>
      </c>
      <c r="G4" s="12" t="s">
        <v>53</v>
      </c>
    </row>
    <row r="5" spans="1:7" ht="84" customHeight="1" x14ac:dyDescent="0.25">
      <c r="A5" s="4" t="s">
        <v>11</v>
      </c>
      <c r="B5" s="10" t="s">
        <v>45</v>
      </c>
      <c r="C5" s="32" t="s">
        <v>70</v>
      </c>
      <c r="D5" s="8" t="s">
        <v>71</v>
      </c>
      <c r="E5" s="6" t="s">
        <v>72</v>
      </c>
      <c r="F5" s="10" t="s">
        <v>52</v>
      </c>
      <c r="G5" s="12" t="s">
        <v>53</v>
      </c>
    </row>
    <row r="6" spans="1:7" ht="91.5" customHeight="1" x14ac:dyDescent="0.25">
      <c r="A6" s="11" t="s">
        <v>12</v>
      </c>
      <c r="B6" s="10" t="s">
        <v>73</v>
      </c>
      <c r="C6" s="32" t="s">
        <v>74</v>
      </c>
      <c r="D6" s="8" t="s">
        <v>75</v>
      </c>
      <c r="E6" s="6" t="s">
        <v>79</v>
      </c>
      <c r="F6" s="10" t="s">
        <v>81</v>
      </c>
      <c r="G6" s="12" t="s">
        <v>408</v>
      </c>
    </row>
    <row r="7" spans="1:7" ht="108.75" customHeight="1" x14ac:dyDescent="0.25">
      <c r="A7" s="11" t="s">
        <v>13</v>
      </c>
      <c r="B7" s="10" t="s">
        <v>73</v>
      </c>
      <c r="C7" s="5" t="s">
        <v>76</v>
      </c>
      <c r="D7" s="8" t="s">
        <v>77</v>
      </c>
      <c r="E7" s="6" t="s">
        <v>78</v>
      </c>
      <c r="F7" s="7" t="s">
        <v>80</v>
      </c>
      <c r="G7" s="12" t="s">
        <v>407</v>
      </c>
    </row>
    <row r="8" spans="1:7" ht="97.5" customHeight="1" x14ac:dyDescent="0.25">
      <c r="A8" s="4" t="s">
        <v>14</v>
      </c>
      <c r="B8" s="10" t="s">
        <v>82</v>
      </c>
      <c r="C8" s="5" t="s">
        <v>83</v>
      </c>
      <c r="D8" s="5" t="s">
        <v>84</v>
      </c>
      <c r="E8" s="6" t="s">
        <v>215</v>
      </c>
      <c r="F8" s="7" t="s">
        <v>85</v>
      </c>
      <c r="G8" s="30" t="s">
        <v>86</v>
      </c>
    </row>
    <row r="9" spans="1:7" ht="117.75" customHeight="1" x14ac:dyDescent="0.25">
      <c r="A9" s="11" t="s">
        <v>15</v>
      </c>
      <c r="B9" s="10" t="s">
        <v>82</v>
      </c>
      <c r="C9" s="32" t="s">
        <v>87</v>
      </c>
      <c r="D9" s="5" t="s">
        <v>88</v>
      </c>
      <c r="E9" s="5" t="s">
        <v>89</v>
      </c>
      <c r="F9" s="7" t="s">
        <v>90</v>
      </c>
      <c r="G9" s="12" t="s">
        <v>406</v>
      </c>
    </row>
    <row r="10" spans="1:7" ht="108.75" customHeight="1" x14ac:dyDescent="0.25">
      <c r="A10" s="11" t="s">
        <v>16</v>
      </c>
      <c r="B10" s="10" t="s">
        <v>82</v>
      </c>
      <c r="C10" s="32" t="s">
        <v>91</v>
      </c>
      <c r="D10" s="5" t="s">
        <v>93</v>
      </c>
      <c r="E10" s="5" t="s">
        <v>92</v>
      </c>
      <c r="F10" s="7" t="s">
        <v>94</v>
      </c>
      <c r="G10" s="12" t="s">
        <v>95</v>
      </c>
    </row>
    <row r="11" spans="1:7" ht="68.099999999999994" customHeight="1" x14ac:dyDescent="0.25">
      <c r="A11" s="11" t="s">
        <v>17</v>
      </c>
      <c r="B11" s="10" t="s">
        <v>96</v>
      </c>
      <c r="C11" s="5" t="s">
        <v>97</v>
      </c>
      <c r="D11" s="5" t="s">
        <v>114</v>
      </c>
      <c r="E11" s="5" t="s">
        <v>115</v>
      </c>
      <c r="F11" s="7" t="s">
        <v>116</v>
      </c>
      <c r="G11" s="12" t="s">
        <v>117</v>
      </c>
    </row>
    <row r="12" spans="1:7" ht="77.25" customHeight="1" x14ac:dyDescent="0.25">
      <c r="A12" s="11" t="s">
        <v>18</v>
      </c>
      <c r="B12" s="10" t="s">
        <v>118</v>
      </c>
      <c r="C12" s="5" t="s">
        <v>119</v>
      </c>
      <c r="D12" s="5" t="s">
        <v>120</v>
      </c>
      <c r="E12" s="5" t="s">
        <v>125</v>
      </c>
      <c r="F12" s="7" t="s">
        <v>116</v>
      </c>
      <c r="G12" s="12" t="s">
        <v>121</v>
      </c>
    </row>
    <row r="13" spans="1:7" ht="105.95" customHeight="1" x14ac:dyDescent="0.25">
      <c r="A13" s="11" t="s">
        <v>19</v>
      </c>
      <c r="B13" s="10" t="s">
        <v>122</v>
      </c>
      <c r="C13" s="5" t="s">
        <v>123</v>
      </c>
      <c r="D13" s="5" t="s">
        <v>124</v>
      </c>
      <c r="E13" s="5" t="s">
        <v>126</v>
      </c>
      <c r="F13" s="7" t="s">
        <v>127</v>
      </c>
      <c r="G13" s="12" t="s">
        <v>128</v>
      </c>
    </row>
    <row r="14" spans="1:7" ht="84.6" customHeight="1" x14ac:dyDescent="0.25">
      <c r="A14" s="11" t="s">
        <v>20</v>
      </c>
      <c r="B14" s="10" t="s">
        <v>129</v>
      </c>
      <c r="C14" s="5" t="s">
        <v>130</v>
      </c>
      <c r="D14" s="5" t="s">
        <v>131</v>
      </c>
      <c r="E14" s="5" t="s">
        <v>132</v>
      </c>
      <c r="F14" s="7" t="s">
        <v>133</v>
      </c>
      <c r="G14" s="12" t="s">
        <v>128</v>
      </c>
    </row>
    <row r="15" spans="1:7" ht="111.95" customHeight="1" x14ac:dyDescent="0.25">
      <c r="A15" s="11" t="s">
        <v>21</v>
      </c>
      <c r="B15" s="10" t="s">
        <v>129</v>
      </c>
      <c r="C15" s="5" t="s">
        <v>134</v>
      </c>
      <c r="D15" s="5" t="s">
        <v>135</v>
      </c>
      <c r="E15" s="5" t="s">
        <v>405</v>
      </c>
      <c r="F15" s="7" t="s">
        <v>136</v>
      </c>
      <c r="G15" s="30" t="s">
        <v>53</v>
      </c>
    </row>
    <row r="16" spans="1:7" ht="92.1" customHeight="1" x14ac:dyDescent="0.25">
      <c r="A16" s="11" t="s">
        <v>22</v>
      </c>
      <c r="B16" s="10" t="s">
        <v>137</v>
      </c>
      <c r="C16" s="5" t="s">
        <v>138</v>
      </c>
      <c r="D16" s="8" t="s">
        <v>139</v>
      </c>
      <c r="E16" s="6" t="s">
        <v>140</v>
      </c>
      <c r="F16" s="7" t="s">
        <v>141</v>
      </c>
      <c r="G16" s="12" t="s">
        <v>142</v>
      </c>
    </row>
    <row r="17" spans="1:7" ht="96.75" customHeight="1" x14ac:dyDescent="0.25">
      <c r="A17" s="11" t="s">
        <v>23</v>
      </c>
      <c r="B17" s="33" t="s">
        <v>137</v>
      </c>
      <c r="C17" s="5" t="s">
        <v>143</v>
      </c>
      <c r="D17" s="8" t="s">
        <v>144</v>
      </c>
      <c r="E17" s="5" t="s">
        <v>145</v>
      </c>
      <c r="F17" s="7" t="s">
        <v>116</v>
      </c>
      <c r="G17" s="12" t="s">
        <v>53</v>
      </c>
    </row>
    <row r="18" spans="1:7" ht="87" customHeight="1" x14ac:dyDescent="0.25">
      <c r="A18" s="4" t="s">
        <v>24</v>
      </c>
      <c r="B18" s="10" t="s">
        <v>146</v>
      </c>
      <c r="C18" s="5" t="s">
        <v>147</v>
      </c>
      <c r="D18" s="8" t="s">
        <v>148</v>
      </c>
      <c r="E18" s="5" t="s">
        <v>149</v>
      </c>
      <c r="F18" s="7" t="s">
        <v>150</v>
      </c>
      <c r="G18" s="12" t="s">
        <v>53</v>
      </c>
    </row>
    <row r="19" spans="1:7" ht="80.099999999999994" customHeight="1" x14ac:dyDescent="0.25">
      <c r="A19" s="4" t="s">
        <v>25</v>
      </c>
      <c r="B19" s="10" t="s">
        <v>151</v>
      </c>
      <c r="C19" s="5" t="s">
        <v>152</v>
      </c>
      <c r="D19" s="8" t="s">
        <v>153</v>
      </c>
      <c r="E19" s="6" t="s">
        <v>215</v>
      </c>
      <c r="F19" s="7" t="s">
        <v>154</v>
      </c>
      <c r="G19" s="12" t="s">
        <v>155</v>
      </c>
    </row>
    <row r="20" spans="1:7" ht="72" customHeight="1" x14ac:dyDescent="0.25">
      <c r="A20" s="4" t="s">
        <v>26</v>
      </c>
      <c r="B20" s="10" t="s">
        <v>156</v>
      </c>
      <c r="C20" s="5" t="s">
        <v>157</v>
      </c>
      <c r="D20" s="8" t="s">
        <v>158</v>
      </c>
      <c r="E20" s="6" t="s">
        <v>215</v>
      </c>
      <c r="F20" s="7" t="s">
        <v>159</v>
      </c>
      <c r="G20" s="30" t="s">
        <v>95</v>
      </c>
    </row>
    <row r="21" spans="1:7" ht="134.25" customHeight="1" x14ac:dyDescent="0.25">
      <c r="A21" s="4" t="s">
        <v>27</v>
      </c>
      <c r="B21" s="10" t="s">
        <v>301</v>
      </c>
      <c r="C21" s="5" t="s">
        <v>302</v>
      </c>
      <c r="D21" s="8" t="s">
        <v>303</v>
      </c>
      <c r="E21" s="6" t="s">
        <v>215</v>
      </c>
      <c r="F21" s="7" t="s">
        <v>304</v>
      </c>
      <c r="G21" s="12" t="s">
        <v>305</v>
      </c>
    </row>
    <row r="22" spans="1:7" ht="132" customHeight="1" x14ac:dyDescent="0.25">
      <c r="A22" s="4" t="s">
        <v>28</v>
      </c>
      <c r="B22" s="10" t="s">
        <v>306</v>
      </c>
      <c r="C22" s="5" t="s">
        <v>307</v>
      </c>
      <c r="D22" s="8" t="s">
        <v>308</v>
      </c>
      <c r="E22" s="6" t="s">
        <v>309</v>
      </c>
      <c r="F22" s="7">
        <v>2025</v>
      </c>
      <c r="G22" s="12" t="s">
        <v>310</v>
      </c>
    </row>
    <row r="23" spans="1:7" ht="120.75" customHeight="1" x14ac:dyDescent="0.25">
      <c r="A23" s="4" t="s">
        <v>29</v>
      </c>
      <c r="B23" s="10" t="s">
        <v>311</v>
      </c>
      <c r="C23" s="5" t="s">
        <v>312</v>
      </c>
      <c r="D23" s="8" t="s">
        <v>313</v>
      </c>
      <c r="E23" s="6" t="s">
        <v>314</v>
      </c>
      <c r="F23" s="7" t="s">
        <v>194</v>
      </c>
      <c r="G23" s="12" t="s">
        <v>315</v>
      </c>
    </row>
    <row r="24" spans="1:7" ht="167.25" customHeight="1" x14ac:dyDescent="0.25">
      <c r="A24" s="4" t="s">
        <v>30</v>
      </c>
      <c r="B24" s="10" t="s">
        <v>316</v>
      </c>
      <c r="C24" s="5" t="s">
        <v>317</v>
      </c>
      <c r="D24" s="8" t="s">
        <v>318</v>
      </c>
      <c r="E24" s="6" t="s">
        <v>319</v>
      </c>
      <c r="F24" s="10" t="s">
        <v>320</v>
      </c>
      <c r="G24" s="12" t="s">
        <v>321</v>
      </c>
    </row>
    <row r="25" spans="1:7" ht="90.75" customHeight="1" x14ac:dyDescent="0.25">
      <c r="A25" s="4" t="s">
        <v>31</v>
      </c>
      <c r="B25" s="10" t="s">
        <v>322</v>
      </c>
      <c r="C25" s="5" t="s">
        <v>323</v>
      </c>
      <c r="D25" s="8" t="s">
        <v>324</v>
      </c>
      <c r="E25" s="6" t="s">
        <v>325</v>
      </c>
      <c r="F25" s="7" t="s">
        <v>326</v>
      </c>
      <c r="G25" s="12" t="s">
        <v>327</v>
      </c>
    </row>
    <row r="26" spans="1:7" ht="104.25" customHeight="1" x14ac:dyDescent="0.25">
      <c r="A26" s="4" t="s">
        <v>32</v>
      </c>
      <c r="B26" s="10" t="s">
        <v>328</v>
      </c>
      <c r="C26" s="5" t="s">
        <v>329</v>
      </c>
      <c r="D26" s="8" t="s">
        <v>330</v>
      </c>
      <c r="E26" s="6" t="s">
        <v>331</v>
      </c>
      <c r="F26" s="7" t="s">
        <v>332</v>
      </c>
      <c r="G26" s="12" t="s">
        <v>128</v>
      </c>
    </row>
    <row r="27" spans="1:7" ht="94.5" customHeight="1" x14ac:dyDescent="0.25">
      <c r="A27" s="4" t="s">
        <v>33</v>
      </c>
      <c r="B27" s="10" t="s">
        <v>333</v>
      </c>
      <c r="C27" s="5" t="s">
        <v>334</v>
      </c>
      <c r="D27" s="8" t="s">
        <v>335</v>
      </c>
      <c r="E27" s="6" t="s">
        <v>336</v>
      </c>
      <c r="F27" s="7" t="s">
        <v>337</v>
      </c>
      <c r="G27" s="12" t="s">
        <v>338</v>
      </c>
    </row>
    <row r="28" spans="1:7" ht="78.75" customHeight="1" x14ac:dyDescent="0.25">
      <c r="A28" s="4" t="s">
        <v>34</v>
      </c>
      <c r="B28" s="10" t="s">
        <v>339</v>
      </c>
      <c r="C28" s="5" t="s">
        <v>340</v>
      </c>
      <c r="D28" s="8" t="s">
        <v>114</v>
      </c>
      <c r="E28" s="6" t="s">
        <v>341</v>
      </c>
      <c r="F28" s="7" t="s">
        <v>194</v>
      </c>
      <c r="G28" s="12" t="s">
        <v>315</v>
      </c>
    </row>
    <row r="29" spans="1:7" ht="75.75" customHeight="1" x14ac:dyDescent="0.25">
      <c r="A29" s="4" t="s">
        <v>35</v>
      </c>
      <c r="B29" s="27" t="s">
        <v>342</v>
      </c>
      <c r="C29" s="5" t="s">
        <v>343</v>
      </c>
      <c r="D29" s="8" t="s">
        <v>344</v>
      </c>
      <c r="E29" s="6" t="s">
        <v>345</v>
      </c>
      <c r="F29" s="7" t="s">
        <v>346</v>
      </c>
      <c r="G29" s="12" t="s">
        <v>347</v>
      </c>
    </row>
    <row r="30" spans="1:7" ht="69" customHeight="1" x14ac:dyDescent="0.25">
      <c r="A30" s="4" t="s">
        <v>36</v>
      </c>
      <c r="B30" s="20" t="s">
        <v>348</v>
      </c>
      <c r="C30" s="5" t="s">
        <v>349</v>
      </c>
      <c r="D30" s="8" t="s">
        <v>350</v>
      </c>
      <c r="E30" s="6" t="s">
        <v>215</v>
      </c>
      <c r="F30" s="7" t="s">
        <v>351</v>
      </c>
      <c r="G30" s="12" t="s">
        <v>352</v>
      </c>
    </row>
    <row r="31" spans="1:7" ht="99" customHeight="1" x14ac:dyDescent="0.25">
      <c r="A31" s="4" t="s">
        <v>37</v>
      </c>
      <c r="B31" s="10" t="s">
        <v>353</v>
      </c>
      <c r="C31" s="5" t="s">
        <v>283</v>
      </c>
      <c r="D31" s="8" t="s">
        <v>354</v>
      </c>
      <c r="E31" s="6" t="s">
        <v>355</v>
      </c>
      <c r="F31" s="7" t="s">
        <v>356</v>
      </c>
      <c r="G31" s="28" t="s">
        <v>357</v>
      </c>
    </row>
    <row r="32" spans="1:7" ht="108.75" customHeight="1" x14ac:dyDescent="0.25">
      <c r="A32" s="4" t="s">
        <v>38</v>
      </c>
      <c r="B32" s="10" t="s">
        <v>358</v>
      </c>
      <c r="C32" s="5" t="s">
        <v>359</v>
      </c>
      <c r="D32" s="8" t="s">
        <v>360</v>
      </c>
      <c r="E32" s="6" t="s">
        <v>361</v>
      </c>
      <c r="F32" s="7" t="s">
        <v>362</v>
      </c>
      <c r="G32" s="12" t="s">
        <v>363</v>
      </c>
    </row>
    <row r="33" spans="1:7" s="29" customFormat="1" ht="105.75" customHeight="1" x14ac:dyDescent="0.25">
      <c r="A33" s="22" t="s">
        <v>39</v>
      </c>
      <c r="B33" s="27" t="s">
        <v>364</v>
      </c>
      <c r="C33" s="23" t="s">
        <v>123</v>
      </c>
      <c r="D33" s="24" t="s">
        <v>365</v>
      </c>
      <c r="E33" s="25" t="s">
        <v>366</v>
      </c>
      <c r="F33" s="26" t="s">
        <v>127</v>
      </c>
      <c r="G33" s="30" t="s">
        <v>367</v>
      </c>
    </row>
    <row r="34" spans="1:7" ht="83.25" customHeight="1" x14ac:dyDescent="0.25">
      <c r="A34" s="4" t="s">
        <v>40</v>
      </c>
      <c r="B34" s="10" t="s">
        <v>368</v>
      </c>
      <c r="C34" s="5" t="s">
        <v>369</v>
      </c>
      <c r="D34" s="8" t="s">
        <v>370</v>
      </c>
      <c r="E34" s="6" t="s">
        <v>371</v>
      </c>
      <c r="F34" s="26" t="s">
        <v>372</v>
      </c>
      <c r="G34" s="30" t="s">
        <v>223</v>
      </c>
    </row>
    <row r="35" spans="1:7" ht="120.75" customHeight="1" x14ac:dyDescent="0.25">
      <c r="A35" s="21" t="s">
        <v>41</v>
      </c>
      <c r="B35" s="10" t="s">
        <v>368</v>
      </c>
      <c r="C35" s="5" t="s">
        <v>373</v>
      </c>
      <c r="D35" s="8" t="s">
        <v>374</v>
      </c>
      <c r="E35" s="6" t="s">
        <v>375</v>
      </c>
      <c r="F35" s="7" t="s">
        <v>376</v>
      </c>
      <c r="G35" s="12" t="s">
        <v>377</v>
      </c>
    </row>
    <row r="36" spans="1:7" ht="78" customHeight="1" x14ac:dyDescent="0.25">
      <c r="A36" s="21" t="s">
        <v>42</v>
      </c>
      <c r="B36" s="10" t="s">
        <v>368</v>
      </c>
      <c r="C36" s="5" t="s">
        <v>378</v>
      </c>
      <c r="D36" s="8" t="s">
        <v>379</v>
      </c>
      <c r="E36" s="6" t="s">
        <v>380</v>
      </c>
      <c r="F36" s="7" t="s">
        <v>381</v>
      </c>
      <c r="G36" s="12" t="s">
        <v>382</v>
      </c>
    </row>
    <row r="37" spans="1:7" ht="157.5" customHeight="1" x14ac:dyDescent="0.25">
      <c r="A37" s="21" t="s">
        <v>43</v>
      </c>
      <c r="B37" s="10" t="s">
        <v>383</v>
      </c>
      <c r="C37" s="5" t="s">
        <v>384</v>
      </c>
      <c r="D37" s="8" t="s">
        <v>385</v>
      </c>
      <c r="E37" s="6" t="s">
        <v>386</v>
      </c>
      <c r="F37" s="7" t="s">
        <v>387</v>
      </c>
      <c r="G37" s="12" t="s">
        <v>388</v>
      </c>
    </row>
    <row r="38" spans="1:7" ht="76.5" customHeight="1" x14ac:dyDescent="0.25">
      <c r="A38" s="21" t="s">
        <v>44</v>
      </c>
      <c r="B38" s="10" t="s">
        <v>46</v>
      </c>
      <c r="C38" s="35" t="s">
        <v>48</v>
      </c>
      <c r="D38" s="8" t="s">
        <v>47</v>
      </c>
      <c r="E38" s="6" t="s">
        <v>215</v>
      </c>
      <c r="F38" s="7" t="s">
        <v>49</v>
      </c>
      <c r="G38" s="12"/>
    </row>
    <row r="39" spans="1:7" ht="104.25" customHeight="1" x14ac:dyDescent="0.25">
      <c r="A39" s="21" t="s">
        <v>54</v>
      </c>
      <c r="B39" s="10" t="s">
        <v>55</v>
      </c>
      <c r="C39" s="5" t="s">
        <v>56</v>
      </c>
      <c r="D39" s="8" t="s">
        <v>57</v>
      </c>
      <c r="E39" s="6" t="s">
        <v>58</v>
      </c>
      <c r="F39" s="7" t="s">
        <v>59</v>
      </c>
      <c r="G39" s="12" t="s">
        <v>60</v>
      </c>
    </row>
    <row r="40" spans="1:7" ht="114.75" customHeight="1" x14ac:dyDescent="0.25">
      <c r="A40" s="21" t="s">
        <v>61</v>
      </c>
      <c r="B40" s="10" t="s">
        <v>62</v>
      </c>
      <c r="C40" s="5" t="s">
        <v>98</v>
      </c>
      <c r="D40" s="8" t="s">
        <v>99</v>
      </c>
      <c r="E40" s="6" t="s">
        <v>100</v>
      </c>
      <c r="F40" s="7" t="s">
        <v>191</v>
      </c>
      <c r="G40" s="12" t="s">
        <v>190</v>
      </c>
    </row>
    <row r="41" spans="1:7" ht="76.5" customHeight="1" x14ac:dyDescent="0.25">
      <c r="A41" s="21" t="s">
        <v>101</v>
      </c>
      <c r="B41" s="10" t="s">
        <v>192</v>
      </c>
      <c r="C41" s="5" t="s">
        <v>193</v>
      </c>
      <c r="D41" s="8" t="s">
        <v>114</v>
      </c>
      <c r="E41" s="6" t="s">
        <v>115</v>
      </c>
      <c r="F41" s="7" t="s">
        <v>194</v>
      </c>
      <c r="G41" s="12" t="s">
        <v>195</v>
      </c>
    </row>
    <row r="42" spans="1:7" ht="105.75" customHeight="1" x14ac:dyDescent="0.25">
      <c r="A42" s="21" t="s">
        <v>102</v>
      </c>
      <c r="B42" s="10" t="s">
        <v>389</v>
      </c>
      <c r="C42" s="5" t="s">
        <v>390</v>
      </c>
      <c r="D42" s="8" t="s">
        <v>391</v>
      </c>
      <c r="E42" s="6" t="s">
        <v>392</v>
      </c>
      <c r="F42" s="7" t="s">
        <v>393</v>
      </c>
      <c r="G42" s="12" t="s">
        <v>394</v>
      </c>
    </row>
    <row r="43" spans="1:7" ht="76.5" customHeight="1" x14ac:dyDescent="0.25">
      <c r="A43" s="21" t="s">
        <v>103</v>
      </c>
      <c r="B43" s="10" t="s">
        <v>395</v>
      </c>
      <c r="C43" s="5" t="s">
        <v>396</v>
      </c>
      <c r="D43" s="8" t="s">
        <v>397</v>
      </c>
      <c r="E43" s="6" t="s">
        <v>398</v>
      </c>
      <c r="F43" s="7" t="s">
        <v>399</v>
      </c>
      <c r="G43" s="12" t="s">
        <v>400</v>
      </c>
    </row>
    <row r="44" spans="1:7" ht="90" customHeight="1" x14ac:dyDescent="0.25">
      <c r="A44" s="21" t="s">
        <v>104</v>
      </c>
      <c r="B44" s="10" t="s">
        <v>401</v>
      </c>
      <c r="C44" s="5" t="s">
        <v>64</v>
      </c>
      <c r="D44" s="8" t="s">
        <v>402</v>
      </c>
      <c r="E44" s="6" t="s">
        <v>403</v>
      </c>
      <c r="F44" s="7" t="s">
        <v>404</v>
      </c>
      <c r="G44" s="12" t="s">
        <v>199</v>
      </c>
    </row>
    <row r="45" spans="1:7" ht="165.75" customHeight="1" x14ac:dyDescent="0.25">
      <c r="A45" s="21" t="s">
        <v>105</v>
      </c>
      <c r="B45" s="10" t="s">
        <v>196</v>
      </c>
      <c r="C45" s="5" t="s">
        <v>184</v>
      </c>
      <c r="D45" s="8" t="s">
        <v>197</v>
      </c>
      <c r="E45" s="6" t="s">
        <v>198</v>
      </c>
      <c r="F45" s="7" t="s">
        <v>181</v>
      </c>
      <c r="G45" s="12" t="s">
        <v>199</v>
      </c>
    </row>
    <row r="46" spans="1:7" ht="134.25" customHeight="1" x14ac:dyDescent="0.25">
      <c r="A46" s="21" t="s">
        <v>106</v>
      </c>
      <c r="B46" s="10" t="s">
        <v>196</v>
      </c>
      <c r="C46" s="5" t="s">
        <v>184</v>
      </c>
      <c r="D46" s="8" t="s">
        <v>200</v>
      </c>
      <c r="E46" s="6" t="s">
        <v>201</v>
      </c>
      <c r="F46" s="7" t="s">
        <v>202</v>
      </c>
      <c r="G46" s="12" t="s">
        <v>199</v>
      </c>
    </row>
    <row r="47" spans="1:7" ht="109.5" customHeight="1" x14ac:dyDescent="0.25">
      <c r="A47" s="21" t="s">
        <v>107</v>
      </c>
      <c r="B47" s="10" t="s">
        <v>203</v>
      </c>
      <c r="C47" s="5" t="s">
        <v>204</v>
      </c>
      <c r="D47" s="8" t="s">
        <v>205</v>
      </c>
      <c r="E47" s="6" t="s">
        <v>206</v>
      </c>
      <c r="F47" s="7" t="s">
        <v>181</v>
      </c>
      <c r="G47" s="12" t="s">
        <v>207</v>
      </c>
    </row>
    <row r="48" spans="1:7" ht="146.25" customHeight="1" x14ac:dyDescent="0.25">
      <c r="A48" s="21" t="s">
        <v>108</v>
      </c>
      <c r="B48" s="10" t="s">
        <v>208</v>
      </c>
      <c r="C48" s="5" t="s">
        <v>209</v>
      </c>
      <c r="D48" s="8" t="s">
        <v>210</v>
      </c>
      <c r="E48" s="6" t="s">
        <v>211</v>
      </c>
      <c r="F48" s="7" t="s">
        <v>181</v>
      </c>
      <c r="G48" s="12" t="s">
        <v>199</v>
      </c>
    </row>
    <row r="49" spans="1:7" ht="142.5" customHeight="1" x14ac:dyDescent="0.25">
      <c r="A49" s="21" t="s">
        <v>109</v>
      </c>
      <c r="B49" s="10" t="s">
        <v>212</v>
      </c>
      <c r="C49" s="5" t="s">
        <v>213</v>
      </c>
      <c r="D49" s="8" t="s">
        <v>214</v>
      </c>
      <c r="E49" s="6" t="s">
        <v>215</v>
      </c>
      <c r="F49" s="7" t="s">
        <v>216</v>
      </c>
      <c r="G49" s="12" t="s">
        <v>217</v>
      </c>
    </row>
    <row r="50" spans="1:7" ht="76.5" customHeight="1" x14ac:dyDescent="0.25">
      <c r="A50" s="21" t="s">
        <v>110</v>
      </c>
      <c r="B50" s="10" t="s">
        <v>218</v>
      </c>
      <c r="C50" s="5" t="s">
        <v>219</v>
      </c>
      <c r="D50" s="8" t="s">
        <v>220</v>
      </c>
      <c r="E50" s="6" t="s">
        <v>221</v>
      </c>
      <c r="F50" s="7" t="s">
        <v>222</v>
      </c>
      <c r="G50" s="12" t="s">
        <v>223</v>
      </c>
    </row>
    <row r="51" spans="1:7" ht="111" customHeight="1" x14ac:dyDescent="0.25">
      <c r="A51" s="21" t="s">
        <v>111</v>
      </c>
      <c r="B51" s="10" t="s">
        <v>224</v>
      </c>
      <c r="C51" s="5" t="s">
        <v>225</v>
      </c>
      <c r="D51" s="8" t="s">
        <v>226</v>
      </c>
      <c r="E51" s="6" t="s">
        <v>227</v>
      </c>
      <c r="F51" s="7" t="s">
        <v>181</v>
      </c>
      <c r="G51" s="12" t="s">
        <v>228</v>
      </c>
    </row>
    <row r="52" spans="1:7" ht="165.75" customHeight="1" x14ac:dyDescent="0.25">
      <c r="A52" s="21" t="s">
        <v>112</v>
      </c>
      <c r="B52" s="10" t="s">
        <v>229</v>
      </c>
      <c r="C52" s="5" t="s">
        <v>230</v>
      </c>
      <c r="D52" s="8" t="s">
        <v>231</v>
      </c>
      <c r="E52" s="6" t="s">
        <v>232</v>
      </c>
      <c r="F52" s="7" t="s">
        <v>181</v>
      </c>
      <c r="G52" s="12" t="s">
        <v>223</v>
      </c>
    </row>
    <row r="53" spans="1:7" ht="114.75" customHeight="1" x14ac:dyDescent="0.25">
      <c r="A53" s="21" t="s">
        <v>113</v>
      </c>
      <c r="B53" s="10" t="s">
        <v>233</v>
      </c>
      <c r="C53" s="5" t="s">
        <v>234</v>
      </c>
      <c r="D53" s="8" t="s">
        <v>235</v>
      </c>
      <c r="E53" s="6" t="s">
        <v>215</v>
      </c>
      <c r="F53" s="7" t="s">
        <v>236</v>
      </c>
      <c r="G53" s="12" t="s">
        <v>237</v>
      </c>
    </row>
    <row r="54" spans="1:7" ht="76.5" customHeight="1" x14ac:dyDescent="0.25">
      <c r="A54" s="21" t="s">
        <v>160</v>
      </c>
      <c r="B54" s="10" t="s">
        <v>238</v>
      </c>
      <c r="C54" s="5" t="s">
        <v>239</v>
      </c>
      <c r="D54" s="8" t="s">
        <v>240</v>
      </c>
      <c r="E54" s="6" t="s">
        <v>241</v>
      </c>
      <c r="F54" s="7" t="s">
        <v>181</v>
      </c>
      <c r="G54" s="12" t="s">
        <v>242</v>
      </c>
    </row>
    <row r="55" spans="1:7" ht="118.5" customHeight="1" x14ac:dyDescent="0.25">
      <c r="A55" s="21" t="s">
        <v>161</v>
      </c>
      <c r="B55" s="10" t="s">
        <v>243</v>
      </c>
      <c r="C55" s="5" t="s">
        <v>244</v>
      </c>
      <c r="D55" s="8" t="s">
        <v>245</v>
      </c>
      <c r="E55" s="6" t="s">
        <v>246</v>
      </c>
      <c r="F55" s="7" t="s">
        <v>247</v>
      </c>
      <c r="G55" s="12" t="s">
        <v>248</v>
      </c>
    </row>
    <row r="56" spans="1:7" ht="118.5" customHeight="1" x14ac:dyDescent="0.25">
      <c r="A56" s="21" t="s">
        <v>162</v>
      </c>
      <c r="B56" s="10" t="s">
        <v>243</v>
      </c>
      <c r="C56" s="5" t="s">
        <v>249</v>
      </c>
      <c r="D56" s="8" t="s">
        <v>250</v>
      </c>
      <c r="E56" s="6" t="s">
        <v>251</v>
      </c>
      <c r="F56" s="7" t="s">
        <v>181</v>
      </c>
      <c r="G56" s="12" t="s">
        <v>252</v>
      </c>
    </row>
    <row r="57" spans="1:7" ht="146.25" customHeight="1" x14ac:dyDescent="0.25">
      <c r="A57" s="21" t="s">
        <v>163</v>
      </c>
      <c r="B57" s="10" t="s">
        <v>253</v>
      </c>
      <c r="C57" s="5" t="s">
        <v>254</v>
      </c>
      <c r="D57" s="8" t="s">
        <v>255</v>
      </c>
      <c r="E57" s="6" t="s">
        <v>256</v>
      </c>
      <c r="F57" s="7" t="s">
        <v>257</v>
      </c>
      <c r="G57" s="12" t="s">
        <v>258</v>
      </c>
    </row>
    <row r="58" spans="1:7" ht="104.25" customHeight="1" x14ac:dyDescent="0.25">
      <c r="A58" s="21" t="s">
        <v>164</v>
      </c>
      <c r="B58" s="10" t="s">
        <v>259</v>
      </c>
      <c r="C58" s="5" t="s">
        <v>260</v>
      </c>
      <c r="D58" s="8" t="s">
        <v>261</v>
      </c>
      <c r="E58" s="6" t="s">
        <v>262</v>
      </c>
      <c r="F58" s="7" t="s">
        <v>263</v>
      </c>
      <c r="G58" s="12" t="s">
        <v>264</v>
      </c>
    </row>
    <row r="59" spans="1:7" ht="161.25" customHeight="1" x14ac:dyDescent="0.25">
      <c r="A59" s="21" t="s">
        <v>165</v>
      </c>
      <c r="B59" s="10" t="s">
        <v>259</v>
      </c>
      <c r="C59" s="5" t="s">
        <v>265</v>
      </c>
      <c r="D59" s="8" t="s">
        <v>266</v>
      </c>
      <c r="E59" s="6" t="s">
        <v>267</v>
      </c>
      <c r="F59" s="7" t="s">
        <v>216</v>
      </c>
      <c r="G59" s="12" t="s">
        <v>268</v>
      </c>
    </row>
    <row r="60" spans="1:7" ht="76.5" customHeight="1" x14ac:dyDescent="0.25">
      <c r="A60" s="21" t="s">
        <v>166</v>
      </c>
      <c r="B60" s="10" t="s">
        <v>269</v>
      </c>
      <c r="C60" s="5" t="s">
        <v>270</v>
      </c>
      <c r="D60" s="8" t="s">
        <v>271</v>
      </c>
      <c r="E60" s="6" t="s">
        <v>272</v>
      </c>
      <c r="F60" s="7" t="s">
        <v>273</v>
      </c>
      <c r="G60" s="12" t="s">
        <v>274</v>
      </c>
    </row>
    <row r="61" spans="1:7" ht="76.5" customHeight="1" x14ac:dyDescent="0.25">
      <c r="A61" s="21" t="s">
        <v>167</v>
      </c>
      <c r="B61" s="10" t="s">
        <v>269</v>
      </c>
      <c r="C61" s="5" t="s">
        <v>275</v>
      </c>
      <c r="D61" s="8" t="s">
        <v>276</v>
      </c>
      <c r="E61" s="6" t="s">
        <v>277</v>
      </c>
      <c r="F61" s="7" t="s">
        <v>181</v>
      </c>
      <c r="G61" s="12" t="s">
        <v>274</v>
      </c>
    </row>
    <row r="62" spans="1:7" ht="156" customHeight="1" x14ac:dyDescent="0.25">
      <c r="A62" s="21" t="s">
        <v>168</v>
      </c>
      <c r="B62" s="10" t="s">
        <v>278</v>
      </c>
      <c r="C62" s="5" t="s">
        <v>279</v>
      </c>
      <c r="D62" s="8" t="s">
        <v>280</v>
      </c>
      <c r="E62" s="6" t="s">
        <v>281</v>
      </c>
      <c r="F62" s="7" t="s">
        <v>181</v>
      </c>
      <c r="G62" s="12" t="s">
        <v>274</v>
      </c>
    </row>
    <row r="63" spans="1:7" ht="87" customHeight="1" x14ac:dyDescent="0.25">
      <c r="A63" s="34" t="s">
        <v>169</v>
      </c>
      <c r="B63" s="10" t="s">
        <v>282</v>
      </c>
      <c r="C63" s="5" t="s">
        <v>283</v>
      </c>
      <c r="D63" s="8" t="s">
        <v>284</v>
      </c>
      <c r="E63" s="6" t="s">
        <v>215</v>
      </c>
      <c r="F63" s="7" t="s">
        <v>285</v>
      </c>
      <c r="G63" s="12" t="s">
        <v>242</v>
      </c>
    </row>
    <row r="64" spans="1:7" ht="135" customHeight="1" x14ac:dyDescent="0.25">
      <c r="A64" s="21" t="s">
        <v>170</v>
      </c>
      <c r="B64" s="10" t="s">
        <v>183</v>
      </c>
      <c r="C64" s="5" t="s">
        <v>286</v>
      </c>
      <c r="D64" s="8" t="s">
        <v>287</v>
      </c>
      <c r="E64" s="25" t="s">
        <v>288</v>
      </c>
      <c r="F64" s="7" t="s">
        <v>289</v>
      </c>
      <c r="G64" s="12" t="s">
        <v>182</v>
      </c>
    </row>
    <row r="65" spans="1:7" ht="111" customHeight="1" x14ac:dyDescent="0.25">
      <c r="A65" s="21" t="s">
        <v>171</v>
      </c>
      <c r="B65" s="10" t="s">
        <v>183</v>
      </c>
      <c r="C65" s="5" t="s">
        <v>249</v>
      </c>
      <c r="D65" s="8" t="s">
        <v>290</v>
      </c>
      <c r="E65" s="6" t="s">
        <v>251</v>
      </c>
      <c r="F65" s="7" t="s">
        <v>289</v>
      </c>
      <c r="G65" s="12" t="s">
        <v>291</v>
      </c>
    </row>
    <row r="66" spans="1:7" ht="171" customHeight="1" x14ac:dyDescent="0.25">
      <c r="A66" s="21" t="s">
        <v>172</v>
      </c>
      <c r="B66" s="10" t="s">
        <v>183</v>
      </c>
      <c r="C66" s="5" t="s">
        <v>292</v>
      </c>
      <c r="D66" s="8" t="s">
        <v>293</v>
      </c>
      <c r="E66" s="6" t="s">
        <v>294</v>
      </c>
      <c r="F66" s="7" t="s">
        <v>295</v>
      </c>
      <c r="G66" s="12" t="s">
        <v>223</v>
      </c>
    </row>
    <row r="67" spans="1:7" ht="105.75" customHeight="1" x14ac:dyDescent="0.25">
      <c r="A67" s="21" t="s">
        <v>173</v>
      </c>
      <c r="B67" s="10" t="s">
        <v>183</v>
      </c>
      <c r="C67" s="5" t="s">
        <v>184</v>
      </c>
      <c r="D67" s="8" t="s">
        <v>296</v>
      </c>
      <c r="E67" s="6" t="s">
        <v>297</v>
      </c>
      <c r="F67" s="7" t="s">
        <v>298</v>
      </c>
      <c r="G67" s="12" t="s">
        <v>182</v>
      </c>
    </row>
    <row r="68" spans="1:7" ht="121.5" customHeight="1" x14ac:dyDescent="0.25">
      <c r="A68" s="21" t="s">
        <v>174</v>
      </c>
      <c r="B68" s="10" t="s">
        <v>183</v>
      </c>
      <c r="C68" s="5" t="s">
        <v>184</v>
      </c>
      <c r="D68" s="8" t="s">
        <v>187</v>
      </c>
      <c r="E68" s="6" t="s">
        <v>188</v>
      </c>
      <c r="F68" s="7" t="s">
        <v>189</v>
      </c>
      <c r="G68" s="12" t="s">
        <v>182</v>
      </c>
    </row>
    <row r="69" spans="1:7" ht="115.5" customHeight="1" x14ac:dyDescent="0.25">
      <c r="A69" s="21" t="s">
        <v>176</v>
      </c>
      <c r="B69" s="10" t="s">
        <v>183</v>
      </c>
      <c r="C69" s="5" t="s">
        <v>184</v>
      </c>
      <c r="D69" s="8" t="s">
        <v>185</v>
      </c>
      <c r="E69" s="6" t="s">
        <v>186</v>
      </c>
      <c r="F69" s="7" t="s">
        <v>181</v>
      </c>
      <c r="G69" s="12" t="s">
        <v>182</v>
      </c>
    </row>
    <row r="70" spans="1:7" ht="76.5" customHeight="1" x14ac:dyDescent="0.25">
      <c r="A70" s="21" t="s">
        <v>175</v>
      </c>
      <c r="B70" s="10" t="s">
        <v>177</v>
      </c>
      <c r="C70" s="5" t="s">
        <v>178</v>
      </c>
      <c r="D70" s="8" t="s">
        <v>179</v>
      </c>
      <c r="E70" s="6" t="s">
        <v>180</v>
      </c>
      <c r="F70" s="7" t="s">
        <v>181</v>
      </c>
      <c r="G70" s="12" t="s">
        <v>182</v>
      </c>
    </row>
    <row r="71" spans="1:7" ht="28.5" customHeight="1" x14ac:dyDescent="0.25">
      <c r="A71" s="16"/>
      <c r="E71" s="15"/>
    </row>
    <row r="72" spans="1:7" x14ac:dyDescent="0.25">
      <c r="B72" s="13" t="s">
        <v>7</v>
      </c>
      <c r="C72" s="14" t="s">
        <v>300</v>
      </c>
      <c r="D72" s="14" t="s">
        <v>299</v>
      </c>
    </row>
    <row r="73" spans="1:7" x14ac:dyDescent="0.25">
      <c r="E73" s="18"/>
    </row>
    <row r="74" spans="1:7" x14ac:dyDescent="0.25">
      <c r="E74" s="18"/>
    </row>
    <row r="75" spans="1:7" x14ac:dyDescent="0.25">
      <c r="E75" s="18"/>
    </row>
    <row r="76" spans="1:7" x14ac:dyDescent="0.25">
      <c r="E76" s="18"/>
    </row>
    <row r="77" spans="1:7" x14ac:dyDescent="0.25">
      <c r="E77" s="18"/>
    </row>
  </sheetData>
  <autoFilter ref="A1:G37"/>
  <pageMargins left="0.23622047244094491" right="0.23622047244094491" top="0.74803149606299213" bottom="0.74803149606299213" header="0.31496062992125984" footer="0.31496062992125984"/>
  <pageSetup paperSize="8"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9"/>
  <sheetViews>
    <sheetView topLeftCell="A10" workbookViewId="0">
      <selection activeCell="A36" sqref="A36"/>
    </sheetView>
  </sheetViews>
  <sheetFormatPr baseColWidth="10" defaultRowHeight="15" x14ac:dyDescent="0.25"/>
  <cols>
    <col min="1" max="1" width="13.140625" bestFit="1" customWidth="1"/>
  </cols>
  <sheetData>
    <row r="1" spans="1:1" x14ac:dyDescent="0.25">
      <c r="A1" s="31">
        <v>13000</v>
      </c>
    </row>
    <row r="2" spans="1:1" x14ac:dyDescent="0.25">
      <c r="A2" s="31">
        <v>2126.44</v>
      </c>
    </row>
    <row r="3" spans="1:1" x14ac:dyDescent="0.25">
      <c r="A3" s="31">
        <f>SUM(A1:A2)</f>
        <v>15126.44</v>
      </c>
    </row>
    <row r="4" spans="1:1" x14ac:dyDescent="0.25">
      <c r="A4" s="31"/>
    </row>
    <row r="5" spans="1:1" x14ac:dyDescent="0.25">
      <c r="A5" s="31">
        <v>352000</v>
      </c>
    </row>
    <row r="6" spans="1:1" x14ac:dyDescent="0.25">
      <c r="A6" s="31">
        <v>184000</v>
      </c>
    </row>
    <row r="7" spans="1:1" x14ac:dyDescent="0.25">
      <c r="A7" s="31">
        <f>A5-A6</f>
        <v>168000</v>
      </c>
    </row>
    <row r="8" spans="1:1" x14ac:dyDescent="0.25">
      <c r="A8" s="31"/>
    </row>
    <row r="9" spans="1:1" x14ac:dyDescent="0.25">
      <c r="A9" s="31">
        <v>320789.31</v>
      </c>
    </row>
    <row r="10" spans="1:1" x14ac:dyDescent="0.25">
      <c r="A10" s="31">
        <v>145000</v>
      </c>
    </row>
    <row r="11" spans="1:1" x14ac:dyDescent="0.25">
      <c r="A11" s="31">
        <f>A9-A10</f>
        <v>175789.31</v>
      </c>
    </row>
    <row r="12" spans="1:1" x14ac:dyDescent="0.25">
      <c r="A12" s="31"/>
    </row>
    <row r="13" spans="1:1" x14ac:dyDescent="0.25">
      <c r="A13" s="31">
        <v>4083646.87</v>
      </c>
    </row>
    <row r="14" spans="1:1" x14ac:dyDescent="0.25">
      <c r="A14" s="31">
        <v>193084.88</v>
      </c>
    </row>
    <row r="15" spans="1:1" x14ac:dyDescent="0.25">
      <c r="A15" s="31">
        <f>A13-A14</f>
        <v>3890561.99</v>
      </c>
    </row>
    <row r="16" spans="1:1" x14ac:dyDescent="0.25">
      <c r="A16" s="31"/>
    </row>
    <row r="17" spans="1:1" x14ac:dyDescent="0.25">
      <c r="A17" s="31">
        <v>30204.53</v>
      </c>
    </row>
    <row r="18" spans="1:1" x14ac:dyDescent="0.25">
      <c r="A18" s="31">
        <v>14200</v>
      </c>
    </row>
    <row r="19" spans="1:1" x14ac:dyDescent="0.25">
      <c r="A19" s="31">
        <f>A17-A18</f>
        <v>16004.529999999999</v>
      </c>
    </row>
    <row r="20" spans="1:1" x14ac:dyDescent="0.25">
      <c r="A20" s="31"/>
    </row>
    <row r="21" spans="1:1" x14ac:dyDescent="0.25">
      <c r="A21" s="31">
        <v>335080.45</v>
      </c>
    </row>
    <row r="22" spans="1:1" x14ac:dyDescent="0.25">
      <c r="A22" s="31">
        <v>125430.6</v>
      </c>
    </row>
    <row r="23" spans="1:1" x14ac:dyDescent="0.25">
      <c r="A23" s="31">
        <f>A21-A22</f>
        <v>209649.85</v>
      </c>
    </row>
    <row r="24" spans="1:1" x14ac:dyDescent="0.25">
      <c r="A24" s="31"/>
    </row>
    <row r="25" spans="1:1" x14ac:dyDescent="0.25">
      <c r="A25" s="31">
        <v>110178</v>
      </c>
    </row>
    <row r="26" spans="1:1" x14ac:dyDescent="0.25">
      <c r="A26" s="31">
        <v>52528</v>
      </c>
    </row>
    <row r="27" spans="1:1" x14ac:dyDescent="0.25">
      <c r="A27" s="31">
        <f>A25-A26</f>
        <v>57650</v>
      </c>
    </row>
    <row r="28" spans="1:1" x14ac:dyDescent="0.25">
      <c r="A28" s="31"/>
    </row>
    <row r="29" spans="1:1" x14ac:dyDescent="0.25">
      <c r="A29" s="31">
        <v>106369</v>
      </c>
    </row>
    <row r="30" spans="1:1" x14ac:dyDescent="0.25">
      <c r="A30" s="31">
        <v>79355.09</v>
      </c>
    </row>
    <row r="31" spans="1:1" x14ac:dyDescent="0.25">
      <c r="A31" s="31">
        <f>A29-A30</f>
        <v>27013.910000000003</v>
      </c>
    </row>
    <row r="32" spans="1:1" x14ac:dyDescent="0.25">
      <c r="A32" s="31"/>
    </row>
    <row r="33" spans="1:1" x14ac:dyDescent="0.25">
      <c r="A33" s="31">
        <v>299989.33</v>
      </c>
    </row>
    <row r="34" spans="1:1" x14ac:dyDescent="0.25">
      <c r="A34" s="31">
        <v>220000</v>
      </c>
    </row>
    <row r="35" spans="1:1" x14ac:dyDescent="0.25">
      <c r="A35" s="31">
        <f>A33-A34</f>
        <v>79989.330000000016</v>
      </c>
    </row>
    <row r="36" spans="1:1" x14ac:dyDescent="0.25">
      <c r="A36" s="31"/>
    </row>
    <row r="37" spans="1:1" x14ac:dyDescent="0.25">
      <c r="A37" s="31"/>
    </row>
    <row r="38" spans="1:1" x14ac:dyDescent="0.25">
      <c r="A38" s="31"/>
    </row>
    <row r="39" spans="1:1" x14ac:dyDescent="0.25">
      <c r="A39" s="31"/>
    </row>
    <row r="40" spans="1:1" x14ac:dyDescent="0.25">
      <c r="A40" s="31"/>
    </row>
    <row r="41" spans="1:1" x14ac:dyDescent="0.25">
      <c r="A41" s="31"/>
    </row>
    <row r="42" spans="1:1" x14ac:dyDescent="0.25">
      <c r="A42" s="31"/>
    </row>
    <row r="43" spans="1:1" x14ac:dyDescent="0.25">
      <c r="A43" s="31"/>
    </row>
    <row r="44" spans="1:1" x14ac:dyDescent="0.25">
      <c r="A44" s="31"/>
    </row>
    <row r="45" spans="1:1" x14ac:dyDescent="0.25">
      <c r="A45" s="31"/>
    </row>
    <row r="46" spans="1:1" x14ac:dyDescent="0.25">
      <c r="A46" s="31"/>
    </row>
    <row r="47" spans="1:1" x14ac:dyDescent="0.25">
      <c r="A47" s="31"/>
    </row>
    <row r="48" spans="1:1" x14ac:dyDescent="0.25">
      <c r="A48" s="31"/>
    </row>
    <row r="49" spans="1:1" x14ac:dyDescent="0.25">
      <c r="A49" s="31"/>
    </row>
    <row r="50" spans="1:1" x14ac:dyDescent="0.25">
      <c r="A50" s="31"/>
    </row>
    <row r="51" spans="1:1" x14ac:dyDescent="0.25">
      <c r="A51" s="31"/>
    </row>
    <row r="52" spans="1:1" x14ac:dyDescent="0.25">
      <c r="A52" s="31"/>
    </row>
    <row r="53" spans="1:1" x14ac:dyDescent="0.25">
      <c r="A53" s="31"/>
    </row>
    <row r="54" spans="1:1" x14ac:dyDescent="0.25">
      <c r="A54" s="31"/>
    </row>
    <row r="55" spans="1:1" x14ac:dyDescent="0.25">
      <c r="A55" s="31"/>
    </row>
    <row r="56" spans="1:1" x14ac:dyDescent="0.25">
      <c r="A56" s="31"/>
    </row>
    <row r="57" spans="1:1" x14ac:dyDescent="0.25">
      <c r="A57" s="31"/>
    </row>
    <row r="58" spans="1:1" x14ac:dyDescent="0.25">
      <c r="A58" s="31"/>
    </row>
    <row r="59" spans="1:1" x14ac:dyDescent="0.25">
      <c r="A59" s="31"/>
    </row>
    <row r="60" spans="1:1" x14ac:dyDescent="0.25">
      <c r="A60" s="31"/>
    </row>
    <row r="61" spans="1:1" x14ac:dyDescent="0.25">
      <c r="A61" s="31"/>
    </row>
    <row r="62" spans="1:1" x14ac:dyDescent="0.25">
      <c r="A62" s="31"/>
    </row>
    <row r="63" spans="1:1" x14ac:dyDescent="0.25">
      <c r="A63" s="31"/>
    </row>
    <row r="64" spans="1:1" x14ac:dyDescent="0.25">
      <c r="A64" s="31"/>
    </row>
    <row r="65" spans="1:1" x14ac:dyDescent="0.25">
      <c r="A65" s="31"/>
    </row>
    <row r="66" spans="1:1" x14ac:dyDescent="0.25">
      <c r="A66" s="31"/>
    </row>
    <row r="67" spans="1:1" x14ac:dyDescent="0.25">
      <c r="A67" s="31"/>
    </row>
    <row r="68" spans="1:1" x14ac:dyDescent="0.25">
      <c r="A68" s="31"/>
    </row>
    <row r="69" spans="1:1" x14ac:dyDescent="0.25">
      <c r="A69" s="31"/>
    </row>
    <row r="70" spans="1:1" x14ac:dyDescent="0.25">
      <c r="A70" s="31"/>
    </row>
    <row r="71" spans="1:1" x14ac:dyDescent="0.25">
      <c r="A71" s="31"/>
    </row>
    <row r="72" spans="1:1" x14ac:dyDescent="0.25">
      <c r="A72" s="31"/>
    </row>
    <row r="73" spans="1:1" x14ac:dyDescent="0.25">
      <c r="A73" s="31"/>
    </row>
    <row r="74" spans="1:1" x14ac:dyDescent="0.25">
      <c r="A74" s="31"/>
    </row>
    <row r="75" spans="1:1" x14ac:dyDescent="0.25">
      <c r="A75" s="31"/>
    </row>
    <row r="76" spans="1:1" x14ac:dyDescent="0.25">
      <c r="A76" s="31"/>
    </row>
    <row r="77" spans="1:1" x14ac:dyDescent="0.25">
      <c r="A77" s="31"/>
    </row>
    <row r="78" spans="1:1" x14ac:dyDescent="0.25">
      <c r="A78" s="31"/>
    </row>
    <row r="79" spans="1:1" x14ac:dyDescent="0.25">
      <c r="A79" s="31"/>
    </row>
    <row r="80" spans="1:1" x14ac:dyDescent="0.25">
      <c r="A80" s="31"/>
    </row>
    <row r="81" spans="1:1" x14ac:dyDescent="0.25">
      <c r="A81" s="31"/>
    </row>
    <row r="82" spans="1:1" x14ac:dyDescent="0.25">
      <c r="A82" s="31"/>
    </row>
    <row r="83" spans="1:1" x14ac:dyDescent="0.25">
      <c r="A83" s="31"/>
    </row>
    <row r="84" spans="1:1" x14ac:dyDescent="0.25">
      <c r="A84" s="31"/>
    </row>
    <row r="85" spans="1:1" x14ac:dyDescent="0.25">
      <c r="A85" s="31"/>
    </row>
    <row r="86" spans="1:1" x14ac:dyDescent="0.25">
      <c r="A86" s="31"/>
    </row>
    <row r="87" spans="1:1" x14ac:dyDescent="0.25">
      <c r="A87" s="31"/>
    </row>
    <row r="88" spans="1:1" x14ac:dyDescent="0.25">
      <c r="A88" s="31"/>
    </row>
    <row r="89" spans="1:1" x14ac:dyDescent="0.25">
      <c r="A89" s="31"/>
    </row>
    <row r="90" spans="1:1" x14ac:dyDescent="0.25">
      <c r="A90" s="31"/>
    </row>
    <row r="91" spans="1:1" x14ac:dyDescent="0.25">
      <c r="A91" s="31"/>
    </row>
    <row r="92" spans="1:1" x14ac:dyDescent="0.25">
      <c r="A92" s="31"/>
    </row>
    <row r="93" spans="1:1" x14ac:dyDescent="0.25">
      <c r="A93" s="31"/>
    </row>
    <row r="94" spans="1:1" x14ac:dyDescent="0.25">
      <c r="A94" s="31"/>
    </row>
    <row r="95" spans="1:1" x14ac:dyDescent="0.25">
      <c r="A95" s="31"/>
    </row>
    <row r="96" spans="1:1" x14ac:dyDescent="0.25">
      <c r="A96" s="31"/>
    </row>
    <row r="97" spans="1:1" x14ac:dyDescent="0.25">
      <c r="A97" s="31"/>
    </row>
    <row r="98" spans="1:1" x14ac:dyDescent="0.25">
      <c r="A98" s="31"/>
    </row>
    <row r="99" spans="1:1" x14ac:dyDescent="0.25">
      <c r="A99" s="31"/>
    </row>
    <row r="100" spans="1:1" x14ac:dyDescent="0.25">
      <c r="A100" s="31"/>
    </row>
    <row r="101" spans="1:1" x14ac:dyDescent="0.25">
      <c r="A101" s="31"/>
    </row>
    <row r="102" spans="1:1" x14ac:dyDescent="0.25">
      <c r="A102" s="31"/>
    </row>
    <row r="103" spans="1:1" x14ac:dyDescent="0.25">
      <c r="A103" s="31"/>
    </row>
    <row r="104" spans="1:1" x14ac:dyDescent="0.25">
      <c r="A104" s="31"/>
    </row>
    <row r="105" spans="1:1" x14ac:dyDescent="0.25">
      <c r="A105" s="31"/>
    </row>
    <row r="106" spans="1:1" x14ac:dyDescent="0.25">
      <c r="A106" s="31"/>
    </row>
    <row r="107" spans="1:1" x14ac:dyDescent="0.25">
      <c r="A107" s="31"/>
    </row>
    <row r="108" spans="1:1" x14ac:dyDescent="0.25">
      <c r="A108" s="31"/>
    </row>
    <row r="109" spans="1:1" x14ac:dyDescent="0.25">
      <c r="A109" s="3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2025</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Canigueral Iñiguez, Jordi</dc:creator>
  <cp:lastModifiedBy>Granados Gómez, Manel</cp:lastModifiedBy>
  <cp:lastPrinted>2025-03-06T16:55:44Z</cp:lastPrinted>
  <dcterms:created xsi:type="dcterms:W3CDTF">2016-01-27T15:19:22Z</dcterms:created>
  <dcterms:modified xsi:type="dcterms:W3CDTF">2026-02-03T09:41:24Z</dcterms:modified>
</cp:coreProperties>
</file>