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C:\Users\piquergj\Downloads\"/>
    </mc:Choice>
  </mc:AlternateContent>
  <xr:revisionPtr revIDLastSave="0" documentId="13_ncr:1_{57F969E3-67CC-47CC-9C87-10F7B3F607AC}" xr6:coauthVersionLast="47" xr6:coauthVersionMax="47" xr10:uidLastSave="{00000000-0000-0000-0000-000000000000}"/>
  <bookViews>
    <workbookView xWindow="-120" yWindow="-120" windowWidth="29040" windowHeight="16440" xr2:uid="{00000000-000D-0000-FFFF-FFFF00000000}"/>
  </bookViews>
  <sheets>
    <sheet name="Simulador" sheetId="2" r:id="rId1"/>
    <sheet name="BD" sheetId="4" state="hidden"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5" i="4" l="1"/>
  <c r="J6" i="4"/>
  <c r="J7" i="4"/>
  <c r="J8" i="4"/>
  <c r="J9" i="4"/>
  <c r="J10" i="4"/>
  <c r="J11" i="4"/>
  <c r="J12" i="4"/>
  <c r="J13" i="4"/>
  <c r="J14" i="4"/>
  <c r="C17" i="2" a="1"/>
  <c r="C17" i="2"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<sst xmlns="http://schemas.openxmlformats.org/spreadsheetml/2006/main" count="99" uniqueCount="42">
  <si>
    <t>Membres de la unitat familiar</t>
  </si>
  <si>
    <t>2 persones</t>
  </si>
  <si>
    <t>3 persones</t>
  </si>
  <si>
    <t>4 persones</t>
  </si>
  <si>
    <t>5 persones</t>
  </si>
  <si>
    <t>6 persones</t>
  </si>
  <si>
    <t>7 persones</t>
  </si>
  <si>
    <t>La renda familiar equivalent es calcula en base a l'Índex de renda de suficiència de Catalunya, IRSC, vigent per al</t>
  </si>
  <si>
    <t>Tram 1</t>
  </si>
  <si>
    <t>Tram 2</t>
  </si>
  <si>
    <t>Tram 3</t>
  </si>
  <si>
    <t>Tram 4</t>
  </si>
  <si>
    <t>Número de persones que formen part de la unitat familiar</t>
  </si>
  <si>
    <t>Introdueix les dades</t>
  </si>
  <si>
    <t xml:space="preserve">Informació </t>
  </si>
  <si>
    <t>Per unitat familiar entenem: mare, pare o tutor/s legal/s i germans/es que integren la unitat familiar, també l'infant que assistirà a les activitats d'estiu. No computen els avis o altres familiars, tot i que convisquin al domicili.</t>
  </si>
  <si>
    <t>Renda familiar</t>
  </si>
  <si>
    <t>En situacions de separació o divorci</t>
  </si>
  <si>
    <t>Anotar l'import de la pensió d'aliments o compensatòria en còmput anual.</t>
  </si>
  <si>
    <t>Família monoparental</t>
  </si>
  <si>
    <t>RECORDA:</t>
  </si>
  <si>
    <t>1 persona</t>
  </si>
  <si>
    <t>Menys de</t>
  </si>
  <si>
    <t>Entre</t>
  </si>
  <si>
    <t>i</t>
  </si>
  <si>
    <t>Més de</t>
  </si>
  <si>
    <t>8 persones</t>
  </si>
  <si>
    <t>9 persones</t>
  </si>
  <si>
    <t>10 persones</t>
  </si>
  <si>
    <t xml:space="preserve">NOTA: </t>
  </si>
  <si>
    <r>
      <t>·</t>
    </r>
    <r>
      <rPr>
        <b/>
        <sz val="7"/>
        <color theme="1"/>
        <rFont val="Times New Roman"/>
        <family val="1"/>
      </rPr>
      <t xml:space="preserve">         </t>
    </r>
    <r>
      <rPr>
        <b/>
        <sz val="11"/>
        <color theme="1"/>
        <rFont val="Calibri"/>
        <family val="2"/>
        <scheme val="minor"/>
      </rPr>
      <t>Sol·licitar un ajut NO VOL DIR ESTAR INSCRIT A L'ACTIVITAT. Les famílies han de fer la inscripció a l'entitat que organitza l'activitat.</t>
    </r>
  </si>
  <si>
    <r>
      <t>·</t>
    </r>
    <r>
      <rPr>
        <b/>
        <sz val="7"/>
        <color theme="1"/>
        <rFont val="Times New Roman"/>
        <family val="1"/>
      </rPr>
      <t xml:space="preserve">         </t>
    </r>
    <r>
      <rPr>
        <b/>
        <sz val="11"/>
        <color theme="1"/>
        <rFont val="Calibri"/>
        <family val="2"/>
        <scheme val="minor"/>
      </rPr>
      <t>Els ajuts obtinguts es declaren a l'Agència Tributària.</t>
    </r>
  </si>
  <si>
    <r>
      <t>·</t>
    </r>
    <r>
      <rPr>
        <b/>
        <sz val="7"/>
        <color theme="1"/>
        <rFont val="Times New Roman"/>
        <family val="1"/>
      </rPr>
      <t xml:space="preserve">         </t>
    </r>
    <r>
      <rPr>
        <b/>
        <sz val="11"/>
        <color theme="1"/>
        <rFont val="Calibri"/>
        <family val="2"/>
        <scheme val="minor"/>
      </rPr>
      <t>No es pot disposar d'altres béns immobles diferents a l'habitatge habitual.</t>
    </r>
  </si>
  <si>
    <t>Número de persones amb certificat de discapacitat superior al 33%</t>
  </si>
  <si>
    <t>Import de l'ajut</t>
  </si>
  <si>
    <r>
      <t>·</t>
    </r>
    <r>
      <rPr>
        <b/>
        <sz val="7"/>
        <color theme="1"/>
        <rFont val="Times New Roman"/>
        <family val="1"/>
      </rPr>
      <t xml:space="preserve">         </t>
    </r>
    <r>
      <rPr>
        <b/>
        <sz val="11"/>
        <color theme="1"/>
        <rFont val="Calibri"/>
        <family val="2"/>
        <scheme val="minor"/>
      </rPr>
      <t>El resultat que s'obté d'aquest simulador  no és vinculant, ni genera cap dret. El seu objectiu és orientar sobre quin seria l'import de l'ajut aproximat.</t>
    </r>
  </si>
  <si>
    <t>2025 (9.341,92 EUR anuals)</t>
  </si>
  <si>
    <r>
      <t>·</t>
    </r>
    <r>
      <rPr>
        <b/>
        <sz val="7"/>
        <color theme="1"/>
        <rFont val="Times New Roman"/>
        <family val="1"/>
      </rPr>
      <t xml:space="preserve">         </t>
    </r>
    <r>
      <rPr>
        <b/>
        <sz val="11"/>
        <color theme="1"/>
        <rFont val="Calibri"/>
        <family val="2"/>
        <scheme val="minor"/>
      </rPr>
      <t>Quan se sol·licita un ajut és INDISPENSABLE no tenir deutes amb cap administració</t>
    </r>
    <r>
      <rPr>
        <b/>
        <sz val="11"/>
        <color theme="1"/>
        <rFont val="Symbol"/>
        <family val="1"/>
        <charset val="2"/>
      </rPr>
      <t>.</t>
    </r>
  </si>
  <si>
    <r>
      <t>·</t>
    </r>
    <r>
      <rPr>
        <b/>
        <sz val="7"/>
        <color theme="1"/>
        <rFont val="Times New Roman"/>
        <family val="1"/>
      </rPr>
      <t xml:space="preserve">         </t>
    </r>
    <r>
      <rPr>
        <b/>
        <sz val="11"/>
        <color theme="1"/>
        <rFont val="Calibri"/>
        <family val="2"/>
        <scheme val="minor"/>
      </rPr>
      <t>Consulta els requisits complerts a la convocatòria dels ajuts.</t>
    </r>
  </si>
  <si>
    <t>Per al còmput dels ingressos s'utilitzaran les darreres dades de l'IRPF disponibles que subministra l'AEAT, així com les pensions públiques exemptes de tributar en l'IRPF. Cal anotar la suma de les caselles 435 i 460, menys l'import de la casella 595 de la declaració de la renda del darrer any de cadascun dels membres del nucli familiar. Cal sumar també les pensions exemptes de tributar.</t>
  </si>
  <si>
    <t>CALCULA L'IMPORT DE L'AJUT QUE ET CORRESPON PER A LES ACTIVITATS D'ESTIU 2026</t>
  </si>
  <si>
    <r>
      <t>·</t>
    </r>
    <r>
      <rPr>
        <b/>
        <sz val="7"/>
        <color theme="1"/>
        <rFont val="Times New Roman"/>
        <family val="1"/>
      </rPr>
      <t xml:space="preserve">         </t>
    </r>
    <r>
      <rPr>
        <b/>
        <sz val="11"/>
        <color theme="1"/>
        <rFont val="Calibri"/>
        <family val="2"/>
        <scheme val="minor"/>
      </rPr>
      <t>La quantia màxima de la prestació no superarà els 450€ i, si el preu de la inscripció és inferior a la quantia atorgada, l’ajut s’ajustarà al cost real del casal.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</si>
</sst>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0\ &quot;€&quot;;[Red]\-#,##0\ &quot;€&quot;"/>
    <numFmt numFmtId="164" formatCode="#,##0.00\ &quot;€&quot;"/>
  </numFmts>
  <fonts count="23" x14ac:knownFonts="1">
    <font>
      <sz val="11"/>
      <color theme="1"/>
      <name val="Calibri"/>
      <family val="2"/>
      <scheme val="minor"/>
    </font>
    <font>
      <sz val="11"/>
      <color theme="1"/>
      <name val="Calibri"/>
      <family val="2"/>
      <scheme val="minor"/>
    </font>
    <font>
      <sz val="11"/>
      <color rgb="FF006100"/>
      <name val="Calibri"/>
      <family val="2"/>
      <scheme val="minor"/>
    </font>
    <font>
      <sz val="11"/>
      <color rgb="FF9C6500"/>
      <name val="Calibri"/>
      <family val="2"/>
      <scheme val="minor"/>
    </font>
    <font>
      <sz val="11"/>
      <color rgb="FF3F3F76"/>
      <name val="Calibri"/>
      <family val="2"/>
      <scheme val="minor"/>
    </font>
    <font>
      <sz val="18"/>
      <color theme="1"/>
      <name val="Calibri"/>
      <family val="2"/>
      <scheme val="minor"/>
    </font>
    <font>
      <sz val="12"/>
      <color theme="1"/>
      <name val="Calibri"/>
      <family val="2"/>
      <scheme val="minor"/>
    </font>
    <font>
      <sz val="22"/>
      <color rgb="FF006100"/>
      <name val="Calibri"/>
      <family val="2"/>
      <scheme val="minor"/>
    </font>
    <font>
      <sz val="11"/>
      <name val="Calibri"/>
      <family val="2"/>
      <scheme val="minor"/>
    </font>
    <font>
      <b/>
      <sz val="14"/>
      <color theme="1"/>
      <name val="Calibri"/>
      <family val="2"/>
      <scheme val="minor"/>
    </font>
    <font>
      <sz val="11"/>
      <color theme="0"/>
      <name val="Calibri"/>
      <family val="2"/>
      <scheme val="minor"/>
    </font>
    <font>
      <sz val="16"/>
      <color rgb="FF006100"/>
      <name val="Calibri"/>
      <family val="2"/>
      <scheme val="minor"/>
    </font>
    <font>
      <sz val="18"/>
      <color rgb="FF3F3F76"/>
      <name val="Calibri"/>
      <family val="2"/>
      <scheme val="minor"/>
    </font>
    <font>
      <b/>
      <sz val="11"/>
      <color theme="1"/>
      <name val="Calibri"/>
      <family val="2"/>
      <scheme val="minor"/>
    </font>
    <font>
      <b/>
      <sz val="14"/>
      <name val="Calibri"/>
      <family val="2"/>
      <scheme val="minor"/>
    </font>
    <font>
      <b/>
      <sz val="12"/>
      <color theme="0"/>
      <name val="Calibri"/>
      <family val="2"/>
      <scheme val="minor"/>
    </font>
    <font>
      <sz val="18"/>
      <color theme="0"/>
      <name val="Calibri"/>
      <family val="2"/>
      <scheme val="minor"/>
    </font>
    <font>
      <b/>
      <sz val="18"/>
      <color theme="0"/>
      <name val="Calibri"/>
      <family val="2"/>
      <scheme val="minor"/>
    </font>
    <font>
      <b/>
      <sz val="11"/>
      <color theme="1"/>
      <name val="Symbol"/>
      <family val="1"/>
      <charset val="2"/>
    </font>
    <font>
      <b/>
      <sz val="7"/>
      <color theme="1"/>
      <name val="Times New Roman"/>
      <family val="1"/>
    </font>
    <font>
      <sz val="26"/>
      <color theme="1"/>
      <name val="Calibri"/>
      <family val="2"/>
      <scheme val="minor"/>
    </font>
    <font>
      <sz val="14"/>
      <color theme="1"/>
      <name val="Calibri"/>
      <family val="2"/>
      <scheme val="minor"/>
    </font>
    <font>
      <b/>
      <sz val="12"/>
      <name val="Calibri"/>
      <family val="2"/>
      <scheme val="minor"/>
    </font>
  </fonts>
  <fills count="9">
    <fill>
      <patternFill patternType="none"/>
    </fill>
    <fill>
      <patternFill patternType="gray125"/>
    </fill>
    <fill>
      <patternFill patternType="solid">
        <fgColor rgb="FFC6EFCE"/>
      </patternFill>
    </fill>
    <fill>
      <patternFill patternType="solid">
        <fgColor rgb="FFFFEB9C"/>
      </patternFill>
    </fill>
    <fill>
      <patternFill patternType="solid">
        <fgColor rgb="FFFFCC99"/>
      </patternFill>
    </fill>
    <fill>
      <patternFill patternType="solid">
        <fgColor theme="6" tint="0.79998168889431442"/>
        <bgColor indexed="65"/>
      </patternFill>
    </fill>
    <fill>
      <patternFill patternType="solid">
        <fgColor rgb="FFFF0000"/>
        <bgColor indexed="64"/>
      </patternFill>
    </fill>
    <fill>
      <patternFill patternType="solid">
        <fgColor theme="0"/>
        <bgColor indexed="64"/>
      </patternFill>
    </fill>
    <fill>
      <patternFill patternType="solid">
        <fgColor theme="9" tint="-0.249977111117893"/>
        <bgColor indexed="64"/>
      </patternFill>
    </fill>
  </fills>
  <borders count="34">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diagonal/>
    </border>
    <border>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rgb="FF7F7F7F"/>
      </right>
      <top style="medium">
        <color indexed="64"/>
      </top>
      <bottom style="medium">
        <color indexed="64"/>
      </bottom>
      <diagonal/>
    </border>
    <border>
      <left style="thin">
        <color rgb="FF7F7F7F"/>
      </left>
      <right style="medium">
        <color indexed="64"/>
      </right>
      <top style="medium">
        <color indexed="64"/>
      </top>
      <bottom style="medium">
        <color indexed="64"/>
      </bottom>
      <diagonal/>
    </border>
    <border>
      <left style="thin">
        <color rgb="FF7F7F7F"/>
      </left>
      <right style="thin">
        <color rgb="FF7F7F7F"/>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thin">
        <color rgb="FFFF0000"/>
      </left>
      <right/>
      <top/>
      <bottom/>
      <diagonal/>
    </border>
    <border>
      <left/>
      <right style="thin">
        <color rgb="FFFF0000"/>
      </right>
      <top/>
      <bottom/>
      <diagonal/>
    </border>
    <border>
      <left/>
      <right/>
      <top style="thin">
        <color indexed="64"/>
      </top>
      <bottom style="thin">
        <color indexed="64"/>
      </bottom>
      <diagonal/>
    </border>
    <border>
      <left/>
      <right/>
      <top style="medium">
        <color indexed="64"/>
      </top>
      <bottom style="thin">
        <color indexed="64"/>
      </bottom>
      <diagonal/>
    </border>
  </borders>
  <cellStyleXfs count="5">
    <xf numFmtId="0" fontId="0" fillId="0" borderId="0"/>
    <xf numFmtId="0" fontId="2" fillId="2" borderId="0" applyNumberFormat="0" applyBorder="0" applyAlignment="0" applyProtection="0"/>
    <xf numFmtId="0" fontId="3" fillId="3" borderId="0" applyNumberFormat="0" applyBorder="0" applyAlignment="0" applyProtection="0"/>
    <xf numFmtId="0" fontId="4" fillId="4" borderId="1" applyNumberFormat="0" applyAlignment="0" applyProtection="0"/>
    <xf numFmtId="0" fontId="1" fillId="5" borderId="0" applyNumberFormat="0" applyBorder="0" applyAlignment="0" applyProtection="0"/>
  </cellStyleXfs>
  <cellXfs count="67">
    <xf numFmtId="0" fontId="0" fillId="0" borderId="0" xfId="0"/>
    <xf numFmtId="0" fontId="6" fillId="0" borderId="0" xfId="0" applyFont="1"/>
    <xf numFmtId="0" fontId="7" fillId="2" borderId="2" xfId="1" applyFont="1" applyBorder="1"/>
    <xf numFmtId="0" fontId="5" fillId="0" borderId="0" xfId="0" applyFont="1" applyAlignment="1"/>
    <xf numFmtId="0" fontId="5" fillId="0" borderId="0" xfId="0" applyFont="1" applyAlignment="1">
      <alignment horizontal="left"/>
    </xf>
    <xf numFmtId="0" fontId="9" fillId="3" borderId="2" xfId="2" applyFont="1" applyBorder="1" applyAlignment="1">
      <alignment horizontal="center" vertical="center"/>
    </xf>
    <xf numFmtId="0" fontId="8" fillId="3" borderId="5" xfId="2" applyFont="1" applyBorder="1" applyAlignment="1">
      <alignment vertical="center" wrapText="1"/>
    </xf>
    <xf numFmtId="0" fontId="8" fillId="3" borderId="5" xfId="2" applyFont="1" applyBorder="1" applyAlignment="1">
      <alignment wrapText="1"/>
    </xf>
    <xf numFmtId="0" fontId="8" fillId="3" borderId="5" xfId="2" applyFont="1" applyBorder="1"/>
    <xf numFmtId="0" fontId="9" fillId="3" borderId="6" xfId="2" applyFont="1" applyBorder="1" applyAlignment="1">
      <alignment horizontal="center" vertical="center"/>
    </xf>
    <xf numFmtId="0" fontId="0" fillId="0" borderId="0" xfId="0"/>
    <xf numFmtId="0" fontId="0" fillId="0" borderId="0" xfId="0"/>
    <xf numFmtId="0" fontId="1" fillId="5" borderId="18" xfId="4" applyFont="1" applyBorder="1" applyAlignment="1">
      <alignment horizontal="center"/>
    </xf>
    <xf numFmtId="0" fontId="1" fillId="5" borderId="19" xfId="4" applyFont="1" applyBorder="1" applyAlignment="1">
      <alignment horizontal="center"/>
    </xf>
    <xf numFmtId="0" fontId="1" fillId="5" borderId="20" xfId="4" applyFont="1" applyBorder="1" applyAlignment="1">
      <alignment horizontal="center"/>
    </xf>
    <xf numFmtId="0" fontId="0" fillId="0" borderId="12" xfId="0" applyBorder="1" applyAlignment="1">
      <alignment horizontal="center"/>
    </xf>
    <xf numFmtId="164" fontId="0" fillId="0" borderId="13" xfId="0" applyNumberFormat="1" applyBorder="1" applyAlignment="1">
      <alignment horizontal="center"/>
    </xf>
    <xf numFmtId="0" fontId="0" fillId="0" borderId="10" xfId="0" applyBorder="1" applyAlignment="1">
      <alignment horizontal="center"/>
    </xf>
    <xf numFmtId="164" fontId="0" fillId="0" borderId="11" xfId="0" applyNumberFormat="1" applyBorder="1" applyAlignment="1">
      <alignment horizontal="center"/>
    </xf>
    <xf numFmtId="0" fontId="0" fillId="0" borderId="14" xfId="0" applyBorder="1" applyAlignment="1">
      <alignment horizontal="center"/>
    </xf>
    <xf numFmtId="164" fontId="0" fillId="0" borderId="15" xfId="0" applyNumberFormat="1" applyBorder="1" applyAlignment="1">
      <alignment horizontal="center"/>
    </xf>
    <xf numFmtId="164" fontId="0" fillId="0" borderId="16" xfId="0" applyNumberFormat="1" applyBorder="1" applyAlignment="1">
      <alignment horizontal="center"/>
    </xf>
    <xf numFmtId="0" fontId="0" fillId="0" borderId="16" xfId="0" applyBorder="1" applyAlignment="1">
      <alignment horizontal="center"/>
    </xf>
    <xf numFmtId="164" fontId="0" fillId="0" borderId="0" xfId="0" applyNumberFormat="1" applyBorder="1" applyAlignment="1">
      <alignment horizontal="center"/>
    </xf>
    <xf numFmtId="0" fontId="0" fillId="0" borderId="0" xfId="0" applyBorder="1" applyAlignment="1">
      <alignment horizontal="center"/>
    </xf>
    <xf numFmtId="164" fontId="0" fillId="0" borderId="17" xfId="0" applyNumberFormat="1" applyBorder="1" applyAlignment="1">
      <alignment horizontal="center"/>
    </xf>
    <xf numFmtId="0" fontId="0" fillId="0" borderId="17" xfId="0" applyBorder="1" applyAlignment="1">
      <alignment horizontal="center"/>
    </xf>
    <xf numFmtId="0" fontId="11" fillId="2" borderId="3" xfId="1" applyFont="1" applyBorder="1" applyAlignment="1">
      <alignment horizontal="center" vertical="center" wrapText="1"/>
    </xf>
    <xf numFmtId="0" fontId="12" fillId="4" borderId="3" xfId="3" applyFont="1" applyBorder="1" applyAlignment="1">
      <alignment horizontal="center"/>
    </xf>
    <xf numFmtId="0" fontId="0" fillId="0" borderId="0" xfId="0" applyAlignment="1">
      <alignment horizontal="left"/>
    </xf>
    <xf numFmtId="0" fontId="14" fillId="3" borderId="4" xfId="2" applyFont="1" applyBorder="1" applyAlignment="1">
      <alignment vertical="center" wrapText="1"/>
    </xf>
    <xf numFmtId="0" fontId="14" fillId="3" borderId="4" xfId="2" applyFont="1" applyBorder="1" applyAlignment="1">
      <alignment vertical="center"/>
    </xf>
    <xf numFmtId="0" fontId="14" fillId="3" borderId="4" xfId="2" applyFont="1" applyBorder="1"/>
    <xf numFmtId="0" fontId="15" fillId="7" borderId="0" xfId="0" applyFont="1" applyFill="1" applyAlignment="1"/>
    <xf numFmtId="0" fontId="15" fillId="6" borderId="24" xfId="0" applyFont="1" applyFill="1" applyBorder="1" applyAlignment="1"/>
    <xf numFmtId="0" fontId="15" fillId="7" borderId="25" xfId="0" applyFont="1" applyFill="1" applyBorder="1" applyAlignment="1"/>
    <xf numFmtId="0" fontId="15" fillId="7" borderId="26" xfId="0" applyFont="1" applyFill="1" applyBorder="1" applyAlignment="1"/>
    <xf numFmtId="0" fontId="0" fillId="0" borderId="28" xfId="0" applyBorder="1"/>
    <xf numFmtId="0" fontId="0" fillId="0" borderId="29" xfId="0" applyBorder="1"/>
    <xf numFmtId="0" fontId="0" fillId="0" borderId="0" xfId="0" applyBorder="1" applyAlignment="1">
      <alignment horizontal="left"/>
    </xf>
    <xf numFmtId="0" fontId="15" fillId="6" borderId="24" xfId="0" applyFont="1" applyFill="1" applyBorder="1"/>
    <xf numFmtId="0" fontId="0" fillId="0" borderId="25" xfId="0" applyBorder="1"/>
    <xf numFmtId="0" fontId="0" fillId="0" borderId="26" xfId="0" applyBorder="1"/>
    <xf numFmtId="0" fontId="0" fillId="0" borderId="31" xfId="0" applyBorder="1" applyAlignment="1">
      <alignment horizontal="left"/>
    </xf>
    <xf numFmtId="0" fontId="0" fillId="0" borderId="31" xfId="0" applyBorder="1"/>
    <xf numFmtId="0" fontId="0" fillId="0" borderId="28" xfId="0" applyBorder="1" applyAlignment="1">
      <alignment horizontal="left"/>
    </xf>
    <xf numFmtId="0" fontId="16" fillId="0" borderId="0" xfId="0" applyFont="1" applyAlignment="1"/>
    <xf numFmtId="0" fontId="18" fillId="0" borderId="30" xfId="0" applyFont="1" applyBorder="1" applyAlignment="1">
      <alignment horizontal="left" vertical="center" indent="5"/>
    </xf>
    <xf numFmtId="0" fontId="18" fillId="0" borderId="27" xfId="0" applyFont="1" applyBorder="1" applyAlignment="1">
      <alignment horizontal="left" vertical="center" indent="5"/>
    </xf>
    <xf numFmtId="0" fontId="20" fillId="0" borderId="0" xfId="0" applyFont="1"/>
    <xf numFmtId="0" fontId="10" fillId="0" borderId="3" xfId="0" applyFont="1" applyBorder="1" applyProtection="1">
      <protection locked="0"/>
    </xf>
    <xf numFmtId="1" fontId="21" fillId="0" borderId="3" xfId="0" applyNumberFormat="1" applyFont="1" applyBorder="1" applyAlignment="1" applyProtection="1">
      <alignment vertical="center"/>
      <protection locked="0"/>
    </xf>
    <xf numFmtId="2" fontId="21" fillId="0" borderId="3" xfId="0" applyNumberFormat="1" applyFont="1" applyBorder="1" applyProtection="1">
      <protection locked="0"/>
    </xf>
    <xf numFmtId="0" fontId="21" fillId="0" borderId="3" xfId="0" applyFont="1" applyBorder="1" applyProtection="1">
      <protection locked="0"/>
    </xf>
    <xf numFmtId="0" fontId="22" fillId="3" borderId="4" xfId="2" applyFont="1" applyBorder="1" applyAlignment="1">
      <alignment wrapText="1"/>
    </xf>
    <xf numFmtId="164" fontId="0" fillId="0" borderId="33" xfId="0" applyNumberFormat="1" applyBorder="1" applyAlignment="1">
      <alignment horizontal="center"/>
    </xf>
    <xf numFmtId="164" fontId="0" fillId="0" borderId="32" xfId="0" applyNumberFormat="1" applyBorder="1" applyAlignment="1">
      <alignment horizontal="center"/>
    </xf>
    <xf numFmtId="0" fontId="7" fillId="2" borderId="2" xfId="1" applyFont="1" applyBorder="1" applyAlignment="1" applyProtection="1">
      <alignment horizontal="right"/>
    </xf>
    <xf numFmtId="0" fontId="17" fillId="8" borderId="4" xfId="0" applyFont="1" applyFill="1" applyBorder="1" applyAlignment="1">
      <alignment horizontal="left"/>
    </xf>
    <xf numFmtId="0" fontId="17" fillId="8" borderId="32" xfId="0" applyFont="1" applyFill="1" applyBorder="1" applyAlignment="1">
      <alignment horizontal="left"/>
    </xf>
    <xf numFmtId="0" fontId="17" fillId="8" borderId="5" xfId="0" applyFont="1" applyFill="1" applyBorder="1" applyAlignment="1">
      <alignment horizontal="left"/>
    </xf>
    <xf numFmtId="6" fontId="12" fillId="4" borderId="21" xfId="3" applyNumberFormat="1" applyFont="1" applyBorder="1" applyAlignment="1">
      <alignment horizontal="center"/>
    </xf>
    <xf numFmtId="9" fontId="12" fillId="4" borderId="22" xfId="3" applyNumberFormat="1" applyFont="1" applyBorder="1" applyAlignment="1">
      <alignment horizontal="center"/>
    </xf>
    <xf numFmtId="9" fontId="12" fillId="4" borderId="23" xfId="3" applyNumberFormat="1" applyFont="1" applyBorder="1" applyAlignment="1">
      <alignment horizontal="center"/>
    </xf>
    <xf numFmtId="0" fontId="11" fillId="2" borderId="7" xfId="1" applyFont="1" applyBorder="1" applyAlignment="1">
      <alignment horizontal="center" vertical="center"/>
    </xf>
    <xf numFmtId="0" fontId="11" fillId="2" borderId="9" xfId="1" applyFont="1" applyBorder="1" applyAlignment="1">
      <alignment horizontal="center" vertical="center"/>
    </xf>
    <xf numFmtId="0" fontId="11" fillId="2" borderId="8" xfId="1" applyFont="1" applyBorder="1" applyAlignment="1">
      <alignment horizontal="center" vertical="center"/>
    </xf>
  </cellXfs>
  <cellStyles count="5">
    <cellStyle name="20% - Énfasis3" xfId="4" builtinId="38"/>
    <cellStyle name="Bueno" xfId="1" builtinId="26"/>
    <cellStyle name="Entrada" xfId="3" builtinId="20"/>
    <cellStyle name="Neutral" xfId="2" builtinId="2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C$12"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1647825</xdr:colOff>
          <xdr:row>11</xdr:row>
          <xdr:rowOff>9525</xdr:rowOff>
        </xdr:from>
        <xdr:to>
          <xdr:col>3</xdr:col>
          <xdr:colOff>38100</xdr:colOff>
          <xdr:row>11</xdr:row>
          <xdr:rowOff>219075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95250</xdr:colOff>
      <xdr:row>0</xdr:row>
      <xdr:rowOff>9525</xdr:rowOff>
    </xdr:from>
    <xdr:to>
      <xdr:col>1</xdr:col>
      <xdr:colOff>1809750</xdr:colOff>
      <xdr:row>0</xdr:row>
      <xdr:rowOff>657225</xdr:rowOff>
    </xdr:to>
    <xdr:pic>
      <xdr:nvPicPr>
        <xdr:cNvPr id="5" name="Imagen 4">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0125" y="9525"/>
          <a:ext cx="17145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oneCellAnchor>
    <xdr:from>
      <xdr:col>5</xdr:col>
      <xdr:colOff>1276350</xdr:colOff>
      <xdr:row>8</xdr:row>
      <xdr:rowOff>228600</xdr:rowOff>
    </xdr:from>
    <xdr:ext cx="184731" cy="264560"/>
    <xdr:sp macro="" textlink="">
      <xdr:nvSpPr>
        <xdr:cNvPr id="2" name="CuadroTexto 1">
          <a:extLst>
            <a:ext uri="{FF2B5EF4-FFF2-40B4-BE49-F238E27FC236}">
              <a16:creationId xmlns:a16="http://schemas.microsoft.com/office/drawing/2014/main" id="{00000000-0008-0000-0000-000002000000}"/>
            </a:ext>
          </a:extLst>
        </xdr:cNvPr>
        <xdr:cNvSpPr txBox="1"/>
      </xdr:nvSpPr>
      <xdr:spPr>
        <a:xfrm>
          <a:off x="13258800" y="24288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s-ES" sz="1100"/>
        </a:p>
      </xdr:txBody>
    </xdr:sp>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I37"/>
  <sheetViews>
    <sheetView tabSelected="1" topLeftCell="A7" workbookViewId="0">
      <selection activeCell="C10" sqref="C10"/>
    </sheetView>
  </sheetViews>
  <sheetFormatPr baseColWidth="10" defaultRowHeight="15" x14ac:dyDescent="0.25"/>
  <cols>
    <col min="1" max="1" width="13.5703125" customWidth="1"/>
    <col min="2" max="2" width="68.85546875" customWidth="1"/>
    <col min="3" max="3" width="28" customWidth="1"/>
    <col min="4" max="4" width="83.140625" customWidth="1"/>
    <col min="5" max="5" width="11.85546875" bestFit="1" customWidth="1"/>
    <col min="6" max="6" width="32.28515625" customWidth="1"/>
  </cols>
  <sheetData>
    <row r="1" spans="1:9" ht="54.75" customHeight="1" x14ac:dyDescent="0.25"/>
    <row r="2" spans="1:9" ht="23.25" x14ac:dyDescent="0.35">
      <c r="B2" s="4"/>
      <c r="C2" s="4"/>
      <c r="D2" s="4"/>
      <c r="E2" s="3"/>
      <c r="F2" s="3"/>
      <c r="G2" s="3"/>
      <c r="H2" s="3"/>
      <c r="I2" s="3"/>
    </row>
    <row r="3" spans="1:9" ht="23.25" x14ac:dyDescent="0.35">
      <c r="B3" s="58" t="s">
        <v>40</v>
      </c>
      <c r="C3" s="59"/>
      <c r="D3" s="60"/>
      <c r="E3" s="3"/>
      <c r="F3" s="46"/>
      <c r="G3" s="3"/>
      <c r="H3" s="3"/>
      <c r="I3" s="3"/>
    </row>
    <row r="4" spans="1:9" ht="11.25" customHeight="1" x14ac:dyDescent="0.35">
      <c r="C4" s="3"/>
      <c r="D4" s="3"/>
      <c r="E4" s="3"/>
      <c r="F4" s="3"/>
      <c r="G4" s="3"/>
      <c r="H4" s="3"/>
      <c r="I4" s="3"/>
    </row>
    <row r="5" spans="1:9" ht="12.75" customHeight="1" x14ac:dyDescent="0.35">
      <c r="A5" s="4"/>
      <c r="B5" s="3"/>
      <c r="C5" s="3"/>
      <c r="D5" s="4"/>
      <c r="E5" s="3"/>
      <c r="F5" s="3"/>
      <c r="G5" s="3"/>
      <c r="H5" s="3"/>
      <c r="I5" s="3"/>
    </row>
    <row r="6" spans="1:9" ht="8.25" customHeight="1" x14ac:dyDescent="0.35">
      <c r="B6" s="3"/>
      <c r="C6" s="3"/>
      <c r="D6" s="3"/>
      <c r="E6" s="3"/>
      <c r="F6" s="3"/>
      <c r="G6" s="3"/>
      <c r="H6" s="3"/>
      <c r="I6" s="3"/>
    </row>
    <row r="7" spans="1:9" ht="11.25" customHeight="1" x14ac:dyDescent="0.35">
      <c r="A7" s="4"/>
      <c r="B7" s="4"/>
      <c r="C7" s="4"/>
      <c r="D7" s="4"/>
      <c r="E7" s="3"/>
      <c r="F7" s="3"/>
      <c r="G7" s="3"/>
      <c r="H7" s="3"/>
      <c r="I7" s="3"/>
    </row>
    <row r="8" spans="1:9" ht="28.5" customHeight="1" thickBot="1" x14ac:dyDescent="0.3">
      <c r="C8" s="9" t="s">
        <v>13</v>
      </c>
      <c r="D8" s="5" t="s">
        <v>14</v>
      </c>
    </row>
    <row r="9" spans="1:9" ht="52.5" customHeight="1" thickBot="1" x14ac:dyDescent="0.3">
      <c r="A9" s="11"/>
      <c r="B9" s="30" t="s">
        <v>12</v>
      </c>
      <c r="C9" s="51">
        <v>1</v>
      </c>
      <c r="D9" s="6" t="s">
        <v>15</v>
      </c>
    </row>
    <row r="10" spans="1:9" ht="81.75" customHeight="1" thickBot="1" x14ac:dyDescent="0.35">
      <c r="A10" s="11"/>
      <c r="B10" s="31" t="s">
        <v>16</v>
      </c>
      <c r="C10" s="52">
        <v>0</v>
      </c>
      <c r="D10" s="7" t="s">
        <v>39</v>
      </c>
    </row>
    <row r="11" spans="1:9" ht="19.5" thickBot="1" x14ac:dyDescent="0.35">
      <c r="A11" s="11"/>
      <c r="B11" s="32" t="s">
        <v>17</v>
      </c>
      <c r="C11" s="52">
        <v>0</v>
      </c>
      <c r="D11" s="8" t="s">
        <v>18</v>
      </c>
    </row>
    <row r="12" spans="1:9" ht="19.5" thickBot="1" x14ac:dyDescent="0.35">
      <c r="A12" s="11"/>
      <c r="B12" s="32" t="s">
        <v>19</v>
      </c>
      <c r="C12" s="50" t="b">
        <v>0</v>
      </c>
      <c r="D12" s="8"/>
    </row>
    <row r="13" spans="1:9" ht="18.75" customHeight="1" thickBot="1" x14ac:dyDescent="0.35">
      <c r="A13" s="11"/>
      <c r="B13" s="54" t="s">
        <v>33</v>
      </c>
      <c r="C13" s="53">
        <v>0</v>
      </c>
      <c r="D13" s="8"/>
    </row>
    <row r="14" spans="1:9" x14ac:dyDescent="0.25">
      <c r="A14" s="11"/>
    </row>
    <row r="15" spans="1:9" x14ac:dyDescent="0.25">
      <c r="A15" s="11"/>
    </row>
    <row r="17" spans="1:5" ht="28.5" x14ac:dyDescent="0.45">
      <c r="B17" s="2" t="s">
        <v>34</v>
      </c>
      <c r="C17" s="57" t="str" cm="1">
        <f t="array" aca="1" ref="C17" ca="1">_xlfn.CONCAT(IF(INDIRECT("BD!A"&amp;INDIRECT("C9")+IF(C12,1,0)+C13)&gt;=(C10+C11),450, IF(INDIRECT("BD!B"&amp;INDIRECT("C9")+IF(C12,1,0)+C13)&gt;=(C10+C11),300, IF(INDIRECT("BD!C"&amp;INDIRECT("C9")+IF(C12,1,0)+C13)&gt;=(C10+C11),150,0))),"€")</f>
        <v>450€</v>
      </c>
    </row>
    <row r="19" spans="1:5" ht="15.75" x14ac:dyDescent="0.25">
      <c r="B19" s="34" t="s">
        <v>29</v>
      </c>
      <c r="C19" s="35"/>
      <c r="D19" s="36"/>
      <c r="E19" s="33"/>
    </row>
    <row r="20" spans="1:5" ht="14.25" customHeight="1" x14ac:dyDescent="0.25">
      <c r="B20" s="48" t="s">
        <v>35</v>
      </c>
      <c r="C20" s="37"/>
      <c r="D20" s="38"/>
    </row>
    <row r="21" spans="1:5" s="11" customFormat="1" ht="9.75" customHeight="1" x14ac:dyDescent="0.25"/>
    <row r="22" spans="1:5" ht="15.75" x14ac:dyDescent="0.25">
      <c r="B22" s="40" t="s">
        <v>20</v>
      </c>
      <c r="C22" s="41"/>
      <c r="D22" s="42"/>
      <c r="E22" s="11"/>
    </row>
    <row r="23" spans="1:5" x14ac:dyDescent="0.25">
      <c r="B23" s="47" t="s">
        <v>37</v>
      </c>
      <c r="C23" s="39"/>
      <c r="D23" s="43"/>
      <c r="E23" s="29"/>
    </row>
    <row r="24" spans="1:5" x14ac:dyDescent="0.25">
      <c r="B24" s="47" t="s">
        <v>30</v>
      </c>
      <c r="C24" s="39"/>
      <c r="D24" s="43"/>
      <c r="E24" s="29"/>
    </row>
    <row r="25" spans="1:5" x14ac:dyDescent="0.25">
      <c r="B25" s="47" t="s">
        <v>31</v>
      </c>
      <c r="C25" s="39"/>
      <c r="D25" s="44"/>
      <c r="E25" s="11"/>
    </row>
    <row r="26" spans="1:5" x14ac:dyDescent="0.25">
      <c r="B26" s="47" t="s">
        <v>32</v>
      </c>
      <c r="C26" s="39"/>
      <c r="D26" s="43"/>
      <c r="E26" s="11"/>
    </row>
    <row r="27" spans="1:5" x14ac:dyDescent="0.25">
      <c r="B27" s="47" t="s">
        <v>41</v>
      </c>
      <c r="C27" s="39"/>
      <c r="D27" s="43"/>
      <c r="E27" s="11"/>
    </row>
    <row r="28" spans="1:5" x14ac:dyDescent="0.25">
      <c r="B28" s="48" t="s">
        <v>38</v>
      </c>
      <c r="C28" s="45"/>
      <c r="D28" s="38"/>
      <c r="E28" s="11"/>
    </row>
    <row r="31" spans="1:5" ht="15.75" x14ac:dyDescent="0.25">
      <c r="A31" s="1"/>
    </row>
    <row r="32" spans="1:5" ht="15.75" x14ac:dyDescent="0.25">
      <c r="A32" s="1"/>
    </row>
    <row r="33" spans="1:1" ht="15.75" x14ac:dyDescent="0.25">
      <c r="A33" s="1"/>
    </row>
    <row r="34" spans="1:1" ht="15.75" x14ac:dyDescent="0.25">
      <c r="A34" s="1"/>
    </row>
    <row r="35" spans="1:1" ht="15.75" x14ac:dyDescent="0.25">
      <c r="A35" s="1"/>
    </row>
    <row r="36" spans="1:1" ht="15.75" x14ac:dyDescent="0.25">
      <c r="A36" s="1"/>
    </row>
    <row r="37" spans="1:1" ht="15.75" x14ac:dyDescent="0.25">
      <c r="A37" s="1"/>
    </row>
  </sheetData>
  <sheetProtection algorithmName="SHA-512" hashValue="5y2OqKeSC552X7N8tA0o3uPQSDX6EcE6SDsS16rjTs2bwnwE4WGGys1BRUju/vkfwQjV9kvBTMAfj6qBmfH+zw==" saltValue="UZFs213bu88BMRAfa/3PvQ==" spinCount="100000" sheet="1" objects="1" scenarios="1" selectLockedCells="1"/>
  <mergeCells count="1">
    <mergeCell ref="B3:D3"/>
  </mergeCells>
  <dataValidations count="3">
    <dataValidation type="whole" allowBlank="1" showInputMessage="1" showErrorMessage="1" sqref="C9" xr:uid="{7A5E3B88-39BF-4B2B-9407-89569C86D1AC}">
      <formula1>1</formula1>
      <formula2>20</formula2>
    </dataValidation>
    <dataValidation type="decimal" allowBlank="1" showInputMessage="1" showErrorMessage="1" sqref="C10" xr:uid="{E610E977-5406-4EAA-9CD6-E927DD6CBBF2}">
      <formula1>0</formula1>
      <formula2>100000</formula2>
    </dataValidation>
    <dataValidation type="whole" allowBlank="1" showInputMessage="1" showErrorMessage="1" sqref="C13" xr:uid="{8C9056BF-9F87-4984-9CFF-FDB7243AF447}">
      <formula1>0</formula1>
      <formula2>20</formula2>
    </dataValidation>
  </dataValidation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0" r:id="rId4" name="Check Box 6">
              <controlPr defaultSize="0" autoFill="0" autoLine="0" autoPict="0">
                <anchor moveWithCells="1">
                  <from>
                    <xdr:col>2</xdr:col>
                    <xdr:colOff>1647825</xdr:colOff>
                    <xdr:row>11</xdr:row>
                    <xdr:rowOff>9525</xdr:rowOff>
                  </from>
                  <to>
                    <xdr:col>3</xdr:col>
                    <xdr:colOff>38100</xdr:colOff>
                    <xdr:row>11</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S39"/>
  <sheetViews>
    <sheetView zoomScale="80" zoomScaleNormal="80" workbookViewId="0">
      <selection activeCell="K6" sqref="K6"/>
    </sheetView>
  </sheetViews>
  <sheetFormatPr baseColWidth="10" defaultRowHeight="15" x14ac:dyDescent="0.25"/>
  <cols>
    <col min="1" max="1" width="19.140625" customWidth="1"/>
    <col min="2" max="2" width="16.5703125" customWidth="1"/>
    <col min="3" max="3" width="12.42578125" customWidth="1"/>
    <col min="4" max="4" width="14.7109375" customWidth="1"/>
    <col min="5" max="5" width="35" customWidth="1"/>
    <col min="6" max="6" width="25.5703125" customWidth="1"/>
    <col min="7" max="7" width="13.85546875" customWidth="1"/>
    <col min="8" max="8" width="22.28515625" customWidth="1"/>
    <col min="9" max="9" width="19.28515625" customWidth="1"/>
    <col min="10" max="10" width="21" customWidth="1"/>
    <col min="11" max="11" width="19.7109375" customWidth="1"/>
  </cols>
  <sheetData>
    <row r="1" spans="1:18" ht="33.75" x14ac:dyDescent="0.5">
      <c r="A1" s="16">
        <v>4762.9799999999996</v>
      </c>
      <c r="B1" s="16">
        <v>9525.9599999999991</v>
      </c>
      <c r="C1" s="16">
        <v>14433.27</v>
      </c>
      <c r="E1" s="49"/>
    </row>
    <row r="2" spans="1:18" ht="33.75" x14ac:dyDescent="0.5">
      <c r="A2" s="18">
        <v>6033.11</v>
      </c>
      <c r="B2" s="18">
        <v>12066.21</v>
      </c>
      <c r="C2" s="18">
        <v>18282.14</v>
      </c>
      <c r="E2" s="49"/>
    </row>
    <row r="3" spans="1:18" ht="34.5" thickBot="1" x14ac:dyDescent="0.55000000000000004">
      <c r="A3" s="18">
        <v>7303.23</v>
      </c>
      <c r="B3" s="18">
        <v>14606.47</v>
      </c>
      <c r="C3" s="18">
        <v>22131.01</v>
      </c>
      <c r="E3" s="49"/>
    </row>
    <row r="4" spans="1:18" ht="42.75" thickBot="1" x14ac:dyDescent="0.3">
      <c r="A4" s="18">
        <v>8573.36</v>
      </c>
      <c r="B4" s="18">
        <v>17146.72</v>
      </c>
      <c r="C4" s="18">
        <v>25979.89</v>
      </c>
      <c r="F4" s="27" t="s">
        <v>0</v>
      </c>
      <c r="G4" s="64" t="s">
        <v>8</v>
      </c>
      <c r="H4" s="65"/>
      <c r="I4" s="64" t="s">
        <v>9</v>
      </c>
      <c r="J4" s="66"/>
      <c r="K4" s="66"/>
      <c r="L4" s="65"/>
      <c r="M4" s="64" t="s">
        <v>10</v>
      </c>
      <c r="N4" s="66"/>
      <c r="O4" s="66"/>
      <c r="P4" s="65"/>
      <c r="Q4" s="64" t="s">
        <v>11</v>
      </c>
      <c r="R4" s="65"/>
    </row>
    <row r="5" spans="1:18" x14ac:dyDescent="0.25">
      <c r="A5" s="18">
        <v>9843.49</v>
      </c>
      <c r="B5" s="18">
        <v>19686.98</v>
      </c>
      <c r="C5" s="18">
        <v>29828.76</v>
      </c>
      <c r="F5" s="12" t="s">
        <v>21</v>
      </c>
      <c r="G5" s="15" t="s">
        <v>22</v>
      </c>
      <c r="H5" s="16">
        <v>4762.9799999999996</v>
      </c>
      <c r="I5" s="15" t="s">
        <v>23</v>
      </c>
      <c r="J5" s="55">
        <f>H5+0.01</f>
        <v>4762.99</v>
      </c>
      <c r="K5" s="22" t="s">
        <v>24</v>
      </c>
      <c r="L5" s="16">
        <v>9525.9599999999991</v>
      </c>
      <c r="M5" s="15" t="s">
        <v>23</v>
      </c>
      <c r="N5" s="21">
        <v>9248.51</v>
      </c>
      <c r="O5" s="22" t="s">
        <v>24</v>
      </c>
      <c r="P5" s="16">
        <v>14433.27</v>
      </c>
      <c r="Q5" s="15" t="s">
        <v>25</v>
      </c>
      <c r="R5" s="16">
        <v>14012.89</v>
      </c>
    </row>
    <row r="6" spans="1:18" x14ac:dyDescent="0.25">
      <c r="A6" s="18">
        <v>11113.62</v>
      </c>
      <c r="B6" s="18">
        <v>22227.24</v>
      </c>
      <c r="C6" s="18">
        <v>33677.629999999997</v>
      </c>
      <c r="F6" s="13" t="s">
        <v>1</v>
      </c>
      <c r="G6" s="17" t="s">
        <v>22</v>
      </c>
      <c r="H6" s="18">
        <v>6033.11</v>
      </c>
      <c r="I6" s="17" t="s">
        <v>23</v>
      </c>
      <c r="J6" s="56">
        <f t="shared" ref="J6:J14" si="0">H6+0.01</f>
        <v>6033.12</v>
      </c>
      <c r="K6" s="24" t="s">
        <v>24</v>
      </c>
      <c r="L6" s="18">
        <v>12066.21</v>
      </c>
      <c r="M6" s="17" t="s">
        <v>23</v>
      </c>
      <c r="N6" s="23">
        <v>11714.78</v>
      </c>
      <c r="O6" s="24" t="s">
        <v>24</v>
      </c>
      <c r="P6" s="18">
        <v>18282.14</v>
      </c>
      <c r="Q6" s="17" t="s">
        <v>25</v>
      </c>
      <c r="R6" s="18">
        <v>17749.66</v>
      </c>
    </row>
    <row r="7" spans="1:18" x14ac:dyDescent="0.25">
      <c r="A7" s="18">
        <v>12383.75</v>
      </c>
      <c r="B7" s="18">
        <v>24767.49</v>
      </c>
      <c r="C7" s="18">
        <v>37526.5</v>
      </c>
      <c r="F7" s="13" t="s">
        <v>2</v>
      </c>
      <c r="G7" s="17" t="s">
        <v>22</v>
      </c>
      <c r="H7" s="18">
        <v>7303.23</v>
      </c>
      <c r="I7" s="17" t="s">
        <v>23</v>
      </c>
      <c r="J7" s="56">
        <f>H7+0.01</f>
        <v>7303.24</v>
      </c>
      <c r="K7" s="24" t="s">
        <v>24</v>
      </c>
      <c r="L7" s="18">
        <v>14606.47</v>
      </c>
      <c r="M7" s="17" t="s">
        <v>23</v>
      </c>
      <c r="N7" s="23">
        <v>14181.04</v>
      </c>
      <c r="O7" s="24" t="s">
        <v>24</v>
      </c>
      <c r="P7" s="18">
        <v>22131.01</v>
      </c>
      <c r="Q7" s="17" t="s">
        <v>25</v>
      </c>
      <c r="R7" s="18">
        <v>21486.43</v>
      </c>
    </row>
    <row r="8" spans="1:18" x14ac:dyDescent="0.25">
      <c r="A8" s="18">
        <v>13653.87</v>
      </c>
      <c r="B8" s="18">
        <v>27307.75</v>
      </c>
      <c r="C8" s="18">
        <v>41375.370000000003</v>
      </c>
      <c r="F8" s="13" t="s">
        <v>3</v>
      </c>
      <c r="G8" s="17" t="s">
        <v>22</v>
      </c>
      <c r="H8" s="18">
        <v>8573.36</v>
      </c>
      <c r="I8" s="17" t="s">
        <v>23</v>
      </c>
      <c r="J8" s="56">
        <f t="shared" si="0"/>
        <v>8573.3700000000008</v>
      </c>
      <c r="K8" s="24" t="s">
        <v>24</v>
      </c>
      <c r="L8" s="18">
        <v>17146.72</v>
      </c>
      <c r="M8" s="17" t="s">
        <v>23</v>
      </c>
      <c r="N8" s="23">
        <v>16647.310000000001</v>
      </c>
      <c r="O8" s="24" t="s">
        <v>24</v>
      </c>
      <c r="P8" s="18">
        <v>25979.89</v>
      </c>
      <c r="Q8" s="17" t="s">
        <v>25</v>
      </c>
      <c r="R8" s="18">
        <v>25223.19</v>
      </c>
    </row>
    <row r="9" spans="1:18" x14ac:dyDescent="0.25">
      <c r="A9" s="18">
        <v>14924</v>
      </c>
      <c r="B9" s="18">
        <v>29848</v>
      </c>
      <c r="C9" s="18">
        <v>45224.25</v>
      </c>
      <c r="F9" s="13" t="s">
        <v>4</v>
      </c>
      <c r="G9" s="17" t="s">
        <v>22</v>
      </c>
      <c r="H9" s="18">
        <v>9843.49</v>
      </c>
      <c r="I9" s="17" t="s">
        <v>23</v>
      </c>
      <c r="J9" s="56">
        <f>H9+0.01</f>
        <v>9843.5</v>
      </c>
      <c r="K9" s="24" t="s">
        <v>24</v>
      </c>
      <c r="L9" s="18">
        <v>19686.98</v>
      </c>
      <c r="M9" s="17" t="s">
        <v>23</v>
      </c>
      <c r="N9" s="23">
        <v>19113.580000000002</v>
      </c>
      <c r="O9" s="24" t="s">
        <v>24</v>
      </c>
      <c r="P9" s="18">
        <v>29828.76</v>
      </c>
      <c r="Q9" s="17" t="s">
        <v>25</v>
      </c>
      <c r="R9" s="18">
        <v>28959.96</v>
      </c>
    </row>
    <row r="10" spans="1:18" ht="15.75" thickBot="1" x14ac:dyDescent="0.3">
      <c r="A10" s="20">
        <v>16194.13</v>
      </c>
      <c r="B10" s="20">
        <v>32388.26</v>
      </c>
      <c r="C10" s="20">
        <v>49073.120000000003</v>
      </c>
      <c r="F10" s="13" t="s">
        <v>5</v>
      </c>
      <c r="G10" s="17" t="s">
        <v>22</v>
      </c>
      <c r="H10" s="18">
        <v>11113.62</v>
      </c>
      <c r="I10" s="17" t="s">
        <v>23</v>
      </c>
      <c r="J10" s="56">
        <f t="shared" si="0"/>
        <v>11113.630000000001</v>
      </c>
      <c r="K10" s="24" t="s">
        <v>24</v>
      </c>
      <c r="L10" s="18">
        <v>22227.24</v>
      </c>
      <c r="M10" s="17" t="s">
        <v>23</v>
      </c>
      <c r="N10" s="23">
        <v>21579.85</v>
      </c>
      <c r="O10" s="24" t="s">
        <v>24</v>
      </c>
      <c r="P10" s="18">
        <v>33677.629999999997</v>
      </c>
      <c r="Q10" s="17" t="s">
        <v>25</v>
      </c>
      <c r="R10" s="18">
        <v>32696.73</v>
      </c>
    </row>
    <row r="11" spans="1:18" ht="15.75" thickBot="1" x14ac:dyDescent="0.3">
      <c r="A11" s="20">
        <v>16194.13</v>
      </c>
      <c r="B11" s="20">
        <v>32388.26</v>
      </c>
      <c r="C11" s="20">
        <v>49073.120000000003</v>
      </c>
      <c r="F11" s="13" t="s">
        <v>6</v>
      </c>
      <c r="G11" s="17" t="s">
        <v>22</v>
      </c>
      <c r="H11" s="18">
        <v>12383.75</v>
      </c>
      <c r="I11" s="17" t="s">
        <v>23</v>
      </c>
      <c r="J11" s="56">
        <f t="shared" si="0"/>
        <v>12383.76</v>
      </c>
      <c r="K11" s="24" t="s">
        <v>24</v>
      </c>
      <c r="L11" s="18">
        <v>24767.49</v>
      </c>
      <c r="M11" s="17" t="s">
        <v>23</v>
      </c>
      <c r="N11" s="23">
        <v>24046.11</v>
      </c>
      <c r="O11" s="24" t="s">
        <v>24</v>
      </c>
      <c r="P11" s="18">
        <v>37526.5</v>
      </c>
      <c r="Q11" s="17" t="s">
        <v>25</v>
      </c>
      <c r="R11" s="18">
        <v>36433.5</v>
      </c>
    </row>
    <row r="12" spans="1:18" ht="15.75" thickBot="1" x14ac:dyDescent="0.3">
      <c r="A12" s="20">
        <v>16194.13</v>
      </c>
      <c r="B12" s="20">
        <v>32388.26</v>
      </c>
      <c r="C12" s="20">
        <v>49073.120000000003</v>
      </c>
      <c r="F12" s="13" t="s">
        <v>26</v>
      </c>
      <c r="G12" s="17" t="s">
        <v>22</v>
      </c>
      <c r="H12" s="18">
        <v>13653.87</v>
      </c>
      <c r="I12" s="17" t="s">
        <v>23</v>
      </c>
      <c r="J12" s="56">
        <f t="shared" si="0"/>
        <v>13653.880000000001</v>
      </c>
      <c r="K12" s="24" t="s">
        <v>24</v>
      </c>
      <c r="L12" s="18">
        <v>27307.75</v>
      </c>
      <c r="M12" s="17" t="s">
        <v>23</v>
      </c>
      <c r="N12" s="23">
        <v>26512.38</v>
      </c>
      <c r="O12" s="24" t="s">
        <v>24</v>
      </c>
      <c r="P12" s="18">
        <v>41375.370000000003</v>
      </c>
      <c r="Q12" s="17" t="s">
        <v>25</v>
      </c>
      <c r="R12" s="18">
        <v>40170.269999999997</v>
      </c>
    </row>
    <row r="13" spans="1:18" ht="15.75" thickBot="1" x14ac:dyDescent="0.3">
      <c r="A13" s="20">
        <v>16194.13</v>
      </c>
      <c r="B13" s="20">
        <v>32388.26</v>
      </c>
      <c r="C13" s="20">
        <v>49073.120000000003</v>
      </c>
      <c r="F13" s="13" t="s">
        <v>27</v>
      </c>
      <c r="G13" s="17" t="s">
        <v>22</v>
      </c>
      <c r="H13" s="18">
        <v>14924</v>
      </c>
      <c r="I13" s="17" t="s">
        <v>23</v>
      </c>
      <c r="J13" s="56">
        <f t="shared" si="0"/>
        <v>14924.01</v>
      </c>
      <c r="K13" s="24" t="s">
        <v>24</v>
      </c>
      <c r="L13" s="18">
        <v>29848</v>
      </c>
      <c r="M13" s="17" t="s">
        <v>23</v>
      </c>
      <c r="N13" s="23">
        <v>28978.65</v>
      </c>
      <c r="O13" s="24" t="s">
        <v>24</v>
      </c>
      <c r="P13" s="18">
        <v>45224.25</v>
      </c>
      <c r="Q13" s="17" t="s">
        <v>25</v>
      </c>
      <c r="R13" s="18">
        <v>43907.03</v>
      </c>
    </row>
    <row r="14" spans="1:18" ht="15.75" thickBot="1" x14ac:dyDescent="0.3">
      <c r="A14" s="20">
        <v>16194.13</v>
      </c>
      <c r="B14" s="20">
        <v>32388.26</v>
      </c>
      <c r="C14" s="20">
        <v>49073.120000000003</v>
      </c>
      <c r="F14" s="14" t="s">
        <v>28</v>
      </c>
      <c r="G14" s="19" t="s">
        <v>22</v>
      </c>
      <c r="H14" s="20">
        <v>16194.13</v>
      </c>
      <c r="I14" s="19" t="s">
        <v>23</v>
      </c>
      <c r="J14" s="25">
        <f t="shared" si="0"/>
        <v>16194.14</v>
      </c>
      <c r="K14" s="26" t="s">
        <v>24</v>
      </c>
      <c r="L14" s="20">
        <v>32388.26</v>
      </c>
      <c r="M14" s="19" t="s">
        <v>23</v>
      </c>
      <c r="N14" s="25">
        <v>31444.91</v>
      </c>
      <c r="O14" s="26" t="s">
        <v>24</v>
      </c>
      <c r="P14" s="20">
        <v>49073.120000000003</v>
      </c>
      <c r="Q14" s="19" t="s">
        <v>25</v>
      </c>
      <c r="R14" s="20">
        <v>47643.8</v>
      </c>
    </row>
    <row r="15" spans="1:18" ht="24" thickBot="1" x14ac:dyDescent="0.4">
      <c r="A15" s="20">
        <v>16194.13</v>
      </c>
      <c r="B15" s="20">
        <v>32388.26</v>
      </c>
      <c r="C15" s="20">
        <v>49073.120000000003</v>
      </c>
      <c r="F15" s="28" t="s">
        <v>34</v>
      </c>
      <c r="G15" s="61">
        <v>450</v>
      </c>
      <c r="H15" s="62"/>
      <c r="I15" s="61">
        <v>300</v>
      </c>
      <c r="J15" s="63"/>
      <c r="K15" s="63"/>
      <c r="L15" s="62"/>
      <c r="M15" s="61">
        <v>150</v>
      </c>
      <c r="N15" s="63"/>
      <c r="O15" s="63"/>
      <c r="P15" s="62"/>
      <c r="Q15" s="61">
        <v>0</v>
      </c>
      <c r="R15" s="62"/>
    </row>
    <row r="16" spans="1:18" ht="15.75" thickBot="1" x14ac:dyDescent="0.3">
      <c r="A16" s="20">
        <v>16194.13</v>
      </c>
      <c r="B16" s="20">
        <v>32388.26</v>
      </c>
      <c r="C16" s="20">
        <v>49073.120000000003</v>
      </c>
    </row>
    <row r="17" spans="1:19" ht="15.75" thickBot="1" x14ac:dyDescent="0.3">
      <c r="A17" s="20">
        <v>16194.13</v>
      </c>
      <c r="B17" s="20">
        <v>32388.26</v>
      </c>
      <c r="C17" s="20">
        <v>49073.120000000003</v>
      </c>
    </row>
    <row r="18" spans="1:19" ht="18.75" customHeight="1" thickBot="1" x14ac:dyDescent="0.3">
      <c r="A18" s="20">
        <v>16194.13</v>
      </c>
      <c r="B18" s="20">
        <v>32388.26</v>
      </c>
      <c r="C18" s="20">
        <v>49073.120000000003</v>
      </c>
    </row>
    <row r="19" spans="1:19" ht="15.75" thickBot="1" x14ac:dyDescent="0.3">
      <c r="A19" s="20">
        <v>16194.13</v>
      </c>
      <c r="B19" s="20">
        <v>32388.26</v>
      </c>
      <c r="C19" s="20">
        <v>49073.120000000003</v>
      </c>
    </row>
    <row r="20" spans="1:19" ht="15.75" thickBot="1" x14ac:dyDescent="0.3">
      <c r="A20" s="20">
        <v>16194.13</v>
      </c>
      <c r="B20" s="20">
        <v>32388.26</v>
      </c>
      <c r="C20" s="20">
        <v>49073.120000000003</v>
      </c>
    </row>
    <row r="21" spans="1:19" ht="15.75" thickBot="1" x14ac:dyDescent="0.3">
      <c r="A21" s="20">
        <v>16194.13</v>
      </c>
      <c r="B21" s="20">
        <v>32388.26</v>
      </c>
      <c r="C21" s="20">
        <v>49073.120000000003</v>
      </c>
    </row>
    <row r="22" spans="1:19" ht="15.75" thickBot="1" x14ac:dyDescent="0.3">
      <c r="A22" s="20">
        <v>16194.13</v>
      </c>
      <c r="B22" s="20">
        <v>32388.26</v>
      </c>
      <c r="C22" s="20">
        <v>49073.120000000003</v>
      </c>
    </row>
    <row r="23" spans="1:19" ht="15.75" thickBot="1" x14ac:dyDescent="0.3">
      <c r="A23" s="20">
        <v>16194.13</v>
      </c>
      <c r="B23" s="20">
        <v>32388.26</v>
      </c>
      <c r="C23" s="20">
        <v>49073.120000000003</v>
      </c>
    </row>
    <row r="24" spans="1:19" ht="15.75" thickBot="1" x14ac:dyDescent="0.3">
      <c r="A24" s="20">
        <v>16194.13</v>
      </c>
      <c r="B24" s="20">
        <v>32388.26</v>
      </c>
      <c r="C24" s="20">
        <v>49073.120000000003</v>
      </c>
    </row>
    <row r="25" spans="1:19" ht="15.75" thickBot="1" x14ac:dyDescent="0.3">
      <c r="A25" s="20">
        <v>16194.13</v>
      </c>
      <c r="B25" s="20">
        <v>32388.26</v>
      </c>
      <c r="C25" s="20">
        <v>49073.120000000003</v>
      </c>
    </row>
    <row r="26" spans="1:19" ht="15.75" thickBot="1" x14ac:dyDescent="0.3">
      <c r="A26" s="20">
        <v>16194.13</v>
      </c>
      <c r="B26" s="20">
        <v>32388.26</v>
      </c>
      <c r="C26" s="20">
        <v>49073.120000000003</v>
      </c>
    </row>
    <row r="27" spans="1:19" ht="15.75" thickBot="1" x14ac:dyDescent="0.3">
      <c r="A27" s="20">
        <v>16194.13</v>
      </c>
      <c r="B27" s="20">
        <v>32388.26</v>
      </c>
      <c r="C27" s="20">
        <v>49073.120000000003</v>
      </c>
    </row>
    <row r="28" spans="1:19" ht="15.75" thickBot="1" x14ac:dyDescent="0.3">
      <c r="A28" s="20">
        <v>16194.13</v>
      </c>
      <c r="B28" s="20">
        <v>32388.26</v>
      </c>
      <c r="C28" s="20">
        <v>49073.120000000003</v>
      </c>
    </row>
    <row r="29" spans="1:19" ht="15.75" thickBot="1" x14ac:dyDescent="0.3">
      <c r="A29" s="20">
        <v>16194.13</v>
      </c>
      <c r="B29" s="20">
        <v>32388.26</v>
      </c>
      <c r="C29" s="20">
        <v>49073.120000000003</v>
      </c>
    </row>
    <row r="30" spans="1:19" ht="15.75" thickBot="1" x14ac:dyDescent="0.3">
      <c r="A30" s="20">
        <v>16194.13</v>
      </c>
      <c r="B30" s="20">
        <v>32388.26</v>
      </c>
      <c r="C30" s="20">
        <v>49073.120000000003</v>
      </c>
      <c r="G30" s="10"/>
      <c r="H30" s="10"/>
      <c r="I30" s="10"/>
      <c r="J30" s="10"/>
      <c r="K30" s="10"/>
      <c r="L30" s="10"/>
      <c r="M30" s="10"/>
      <c r="N30" s="10"/>
      <c r="O30" s="10"/>
      <c r="P30" s="10"/>
      <c r="Q30" s="10"/>
      <c r="R30" s="10"/>
      <c r="S30" s="10"/>
    </row>
    <row r="31" spans="1:19" ht="15.75" thickBot="1" x14ac:dyDescent="0.3">
      <c r="A31" s="20">
        <v>16194.13</v>
      </c>
      <c r="B31" s="20">
        <v>32388.26</v>
      </c>
      <c r="C31" s="20">
        <v>49073.120000000003</v>
      </c>
      <c r="G31" s="11" t="s">
        <v>7</v>
      </c>
      <c r="H31" s="11"/>
      <c r="I31" s="11"/>
      <c r="J31" s="11"/>
      <c r="K31" s="11"/>
      <c r="L31" s="11"/>
      <c r="M31" s="11"/>
      <c r="N31" s="11"/>
      <c r="O31" s="11"/>
      <c r="P31" s="11"/>
      <c r="Q31" s="11"/>
      <c r="R31" s="11"/>
      <c r="S31" s="11"/>
    </row>
    <row r="32" spans="1:19" ht="15.75" thickBot="1" x14ac:dyDescent="0.3">
      <c r="A32" s="20">
        <v>16194.13</v>
      </c>
      <c r="B32" s="20">
        <v>32388.26</v>
      </c>
      <c r="C32" s="20">
        <v>49073.120000000003</v>
      </c>
      <c r="G32" s="11" t="s">
        <v>36</v>
      </c>
      <c r="H32" s="11"/>
      <c r="I32" s="11"/>
      <c r="J32" s="11"/>
      <c r="K32" s="11"/>
      <c r="L32" s="11"/>
      <c r="M32" s="11"/>
      <c r="N32" s="11"/>
      <c r="O32" s="11"/>
      <c r="P32" s="11"/>
      <c r="Q32" s="11"/>
      <c r="R32" s="11"/>
      <c r="S32" s="11"/>
    </row>
    <row r="33" spans="1:3" ht="15.75" thickBot="1" x14ac:dyDescent="0.3">
      <c r="A33" s="20">
        <v>16194.13</v>
      </c>
      <c r="B33" s="20">
        <v>32388.26</v>
      </c>
      <c r="C33" s="20">
        <v>49073.120000000003</v>
      </c>
    </row>
    <row r="34" spans="1:3" ht="15.75" thickBot="1" x14ac:dyDescent="0.3">
      <c r="A34" s="20">
        <v>16194.13</v>
      </c>
      <c r="B34" s="20">
        <v>32388.26</v>
      </c>
      <c r="C34" s="20">
        <v>49073.120000000003</v>
      </c>
    </row>
    <row r="35" spans="1:3" ht="15.75" thickBot="1" x14ac:dyDescent="0.3">
      <c r="A35" s="20">
        <v>16194.13</v>
      </c>
      <c r="B35" s="20">
        <v>32388.26</v>
      </c>
      <c r="C35" s="20">
        <v>49073.120000000003</v>
      </c>
    </row>
    <row r="36" spans="1:3" ht="15.75" thickBot="1" x14ac:dyDescent="0.3">
      <c r="A36" s="20">
        <v>16194.13</v>
      </c>
      <c r="B36" s="20">
        <v>32388.26</v>
      </c>
      <c r="C36" s="20">
        <v>49073.120000000003</v>
      </c>
    </row>
    <row r="37" spans="1:3" ht="15.75" thickBot="1" x14ac:dyDescent="0.3">
      <c r="A37" s="20">
        <v>16194.13</v>
      </c>
      <c r="B37" s="20">
        <v>32388.26</v>
      </c>
      <c r="C37" s="20">
        <v>49073.120000000003</v>
      </c>
    </row>
    <row r="38" spans="1:3" ht="15.75" thickBot="1" x14ac:dyDescent="0.3">
      <c r="A38" s="20">
        <v>16194.13</v>
      </c>
      <c r="B38" s="20">
        <v>32388.26</v>
      </c>
      <c r="C38" s="20">
        <v>49073.120000000003</v>
      </c>
    </row>
    <row r="39" spans="1:3" ht="15.75" thickBot="1" x14ac:dyDescent="0.3">
      <c r="A39" s="20">
        <v>16194.13</v>
      </c>
      <c r="B39" s="20">
        <v>32388.26</v>
      </c>
      <c r="C39" s="20">
        <v>49073.120000000003</v>
      </c>
    </row>
  </sheetData>
  <mergeCells count="8">
    <mergeCell ref="G15:H15"/>
    <mergeCell ref="I15:L15"/>
    <mergeCell ref="M15:P15"/>
    <mergeCell ref="Q15:R15"/>
    <mergeCell ref="G4:H4"/>
    <mergeCell ref="I4:L4"/>
    <mergeCell ref="M4:P4"/>
    <mergeCell ref="Q4:R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Simulador</vt:lpstr>
      <vt:lpstr>BD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Correa Porras, Inmaculada</dc:creator>
  <cp:lastModifiedBy>Piquer Gómez, José</cp:lastModifiedBy>
  <dcterms:created xsi:type="dcterms:W3CDTF">2024-02-07T10:18:28Z</dcterms:created>
  <dcterms:modified xsi:type="dcterms:W3CDTF">2026-03-19T10:36:36Z</dcterms:modified>
</cp:coreProperties>
</file>